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P:\SEMPLADE\"/>
    </mc:Choice>
  </mc:AlternateContent>
  <bookViews>
    <workbookView xWindow="0" yWindow="0" windowWidth="18870" windowHeight="7815"/>
  </bookViews>
  <sheets>
    <sheet name="Avaliação PPA 2021" sheetId="1" r:id="rId1"/>
    <sheet name="tabela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2" i="1" l="1"/>
  <c r="D281" i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D286" i="1"/>
  <c r="D285" i="1"/>
  <c r="D284" i="1"/>
  <c r="D283" i="1"/>
  <c r="D280" i="1"/>
  <c r="D279" i="1"/>
  <c r="D278" i="1"/>
  <c r="D277" i="1"/>
  <c r="D276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5" i="1"/>
  <c r="E270" i="1"/>
  <c r="C282" i="2"/>
</calcChain>
</file>

<file path=xl/sharedStrings.xml><?xml version="1.0" encoding="utf-8"?>
<sst xmlns="http://schemas.openxmlformats.org/spreadsheetml/2006/main" count="1187" uniqueCount="557">
  <si>
    <t>Código</t>
  </si>
  <si>
    <t>0001</t>
  </si>
  <si>
    <t>1.001</t>
  </si>
  <si>
    <t>2.001</t>
  </si>
  <si>
    <t>0002</t>
  </si>
  <si>
    <t>2.002</t>
  </si>
  <si>
    <t>2.003</t>
  </si>
  <si>
    <t>2.009</t>
  </si>
  <si>
    <t>2.012</t>
  </si>
  <si>
    <t>2.023</t>
  </si>
  <si>
    <t>2.024</t>
  </si>
  <si>
    <t>2.089</t>
  </si>
  <si>
    <t>2.090</t>
  </si>
  <si>
    <t>2.142</t>
  </si>
  <si>
    <t>2.143</t>
  </si>
  <si>
    <t>2.201</t>
  </si>
  <si>
    <t>2.202</t>
  </si>
  <si>
    <t>0003</t>
  </si>
  <si>
    <t>1.002</t>
  </si>
  <si>
    <t>2.004</t>
  </si>
  <si>
    <t>0004</t>
  </si>
  <si>
    <t>2.005</t>
  </si>
  <si>
    <t>0005</t>
  </si>
  <si>
    <t>2.006</t>
  </si>
  <si>
    <t>2.007</t>
  </si>
  <si>
    <t>0006</t>
  </si>
  <si>
    <t>2.008</t>
  </si>
  <si>
    <t>0007</t>
  </si>
  <si>
    <t>2.010</t>
  </si>
  <si>
    <t>2.011</t>
  </si>
  <si>
    <t>2.040</t>
  </si>
  <si>
    <t>2.041</t>
  </si>
  <si>
    <t>2.205</t>
  </si>
  <si>
    <t>0009</t>
  </si>
  <si>
    <t>2.017</t>
  </si>
  <si>
    <t>0010</t>
  </si>
  <si>
    <t>2.018</t>
  </si>
  <si>
    <t>2.019</t>
  </si>
  <si>
    <t>2.020</t>
  </si>
  <si>
    <t>2.021</t>
  </si>
  <si>
    <t>2.022</t>
  </si>
  <si>
    <t>0011</t>
  </si>
  <si>
    <t>2.026</t>
  </si>
  <si>
    <t>2.027</t>
  </si>
  <si>
    <t>2.028</t>
  </si>
  <si>
    <t>2.116</t>
  </si>
  <si>
    <t>0012</t>
  </si>
  <si>
    <t>2.029</t>
  </si>
  <si>
    <t>0013</t>
  </si>
  <si>
    <t>2.030</t>
  </si>
  <si>
    <t>2.031</t>
  </si>
  <si>
    <t>2.032</t>
  </si>
  <si>
    <t>0014</t>
  </si>
  <si>
    <t>1.004</t>
  </si>
  <si>
    <t>2.033</t>
  </si>
  <si>
    <t>0016</t>
  </si>
  <si>
    <t>1.003</t>
  </si>
  <si>
    <t>0017</t>
  </si>
  <si>
    <t>1.005</t>
  </si>
  <si>
    <t>2.034</t>
  </si>
  <si>
    <t>2.035</t>
  </si>
  <si>
    <t>2.036</t>
  </si>
  <si>
    <t>2.037</t>
  </si>
  <si>
    <t>2.038</t>
  </si>
  <si>
    <t>2.039</t>
  </si>
  <si>
    <t>2.114</t>
  </si>
  <si>
    <t>2.115</t>
  </si>
  <si>
    <t>0018</t>
  </si>
  <si>
    <t>1.006</t>
  </si>
  <si>
    <t>1.007</t>
  </si>
  <si>
    <t>2.042</t>
  </si>
  <si>
    <t>2.043</t>
  </si>
  <si>
    <t>0019</t>
  </si>
  <si>
    <t>2.044</t>
  </si>
  <si>
    <t>2.045</t>
  </si>
  <si>
    <t>2.046</t>
  </si>
  <si>
    <t>2.047</t>
  </si>
  <si>
    <t>2.048</t>
  </si>
  <si>
    <t>0020</t>
  </si>
  <si>
    <t>1.008</t>
  </si>
  <si>
    <t>2.049</t>
  </si>
  <si>
    <t>2.050</t>
  </si>
  <si>
    <t>2.051</t>
  </si>
  <si>
    <t>2.052</t>
  </si>
  <si>
    <t>2.053</t>
  </si>
  <si>
    <t>2.054</t>
  </si>
  <si>
    <t>0021</t>
  </si>
  <si>
    <t>2.055</t>
  </si>
  <si>
    <t>2.056</t>
  </si>
  <si>
    <t>0022</t>
  </si>
  <si>
    <t>2.057</t>
  </si>
  <si>
    <t>0023</t>
  </si>
  <si>
    <t>2.058</t>
  </si>
  <si>
    <t>0024</t>
  </si>
  <si>
    <t>2.059</t>
  </si>
  <si>
    <t>2.060</t>
  </si>
  <si>
    <t>2.219</t>
  </si>
  <si>
    <t>2.220</t>
  </si>
  <si>
    <t>2.221</t>
  </si>
  <si>
    <t>0025</t>
  </si>
  <si>
    <t>2.061</t>
  </si>
  <si>
    <t>2.062</t>
  </si>
  <si>
    <t>2.064</t>
  </si>
  <si>
    <t>2.065</t>
  </si>
  <si>
    <t>2.066</t>
  </si>
  <si>
    <t>2.067</t>
  </si>
  <si>
    <t>2.068</t>
  </si>
  <si>
    <t>2.069</t>
  </si>
  <si>
    <t>2.197</t>
  </si>
  <si>
    <t>0026</t>
  </si>
  <si>
    <t>2.070</t>
  </si>
  <si>
    <t>2.071</t>
  </si>
  <si>
    <t>2.072</t>
  </si>
  <si>
    <t>2.073</t>
  </si>
  <si>
    <t>0027</t>
  </si>
  <si>
    <t>2.074</t>
  </si>
  <si>
    <t>2.075</t>
  </si>
  <si>
    <t>0028</t>
  </si>
  <si>
    <t>2.076</t>
  </si>
  <si>
    <t>2.077</t>
  </si>
  <si>
    <t>2.078</t>
  </si>
  <si>
    <t>2.079</t>
  </si>
  <si>
    <t>2.080</t>
  </si>
  <si>
    <t>2.081</t>
  </si>
  <si>
    <t>2.082</t>
  </si>
  <si>
    <t>2.198</t>
  </si>
  <si>
    <t>2.199</t>
  </si>
  <si>
    <t>0029</t>
  </si>
  <si>
    <t>2.083</t>
  </si>
  <si>
    <t>2.084</t>
  </si>
  <si>
    <t>2.085</t>
  </si>
  <si>
    <t>2.086</t>
  </si>
  <si>
    <t>2.200</t>
  </si>
  <si>
    <t>0030</t>
  </si>
  <si>
    <t>2.087</t>
  </si>
  <si>
    <t>0031</t>
  </si>
  <si>
    <t>2.092</t>
  </si>
  <si>
    <t>2.095</t>
  </si>
  <si>
    <t>2.096</t>
  </si>
  <si>
    <t>2.097</t>
  </si>
  <si>
    <t>0032</t>
  </si>
  <si>
    <t>2.099</t>
  </si>
  <si>
    <t>2.100</t>
  </si>
  <si>
    <t>2.101</t>
  </si>
  <si>
    <t>2.102</t>
  </si>
  <si>
    <t>2.105</t>
  </si>
  <si>
    <t>2.106</t>
  </si>
  <si>
    <t>2.107</t>
  </si>
  <si>
    <t>0033</t>
  </si>
  <si>
    <t>2.108</t>
  </si>
  <si>
    <t>0034</t>
  </si>
  <si>
    <t>2.110</t>
  </si>
  <si>
    <t>2.111</t>
  </si>
  <si>
    <t>2.112</t>
  </si>
  <si>
    <t>2.113</t>
  </si>
  <si>
    <t>0035</t>
  </si>
  <si>
    <t>2.119</t>
  </si>
  <si>
    <t>2.120</t>
  </si>
  <si>
    <t>2.121</t>
  </si>
  <si>
    <t>2.123</t>
  </si>
  <si>
    <t>2.195</t>
  </si>
  <si>
    <t>2.196</t>
  </si>
  <si>
    <t>0036</t>
  </si>
  <si>
    <t>2.124</t>
  </si>
  <si>
    <t>2.127</t>
  </si>
  <si>
    <t>2.128</t>
  </si>
  <si>
    <t>2.193</t>
  </si>
  <si>
    <t>2.194</t>
  </si>
  <si>
    <t>0037</t>
  </si>
  <si>
    <t>2.129</t>
  </si>
  <si>
    <t>2.130</t>
  </si>
  <si>
    <t>2.131</t>
  </si>
  <si>
    <t>2.224</t>
  </si>
  <si>
    <t>0038</t>
  </si>
  <si>
    <t>2.132</t>
  </si>
  <si>
    <t>0039</t>
  </si>
  <si>
    <t>2.133</t>
  </si>
  <si>
    <t>2.134</t>
  </si>
  <si>
    <t>0040</t>
  </si>
  <si>
    <t>2.135</t>
  </si>
  <si>
    <t>2.136</t>
  </si>
  <si>
    <t>2.137</t>
  </si>
  <si>
    <t>2.138</t>
  </si>
  <si>
    <t>0041</t>
  </si>
  <si>
    <t>2.139</t>
  </si>
  <si>
    <t>2.140</t>
  </si>
  <si>
    <t>2.141</t>
  </si>
  <si>
    <t>0042</t>
  </si>
  <si>
    <t>1.009</t>
  </si>
  <si>
    <t>1.010</t>
  </si>
  <si>
    <t>1.011</t>
  </si>
  <si>
    <t>0043</t>
  </si>
  <si>
    <t>2.144</t>
  </si>
  <si>
    <t>2.145</t>
  </si>
  <si>
    <t>0044</t>
  </si>
  <si>
    <t>2.146</t>
  </si>
  <si>
    <t>0045</t>
  </si>
  <si>
    <t>2.148</t>
  </si>
  <si>
    <t>2.149</t>
  </si>
  <si>
    <t>0046</t>
  </si>
  <si>
    <t>2.151</t>
  </si>
  <si>
    <t>2.152</t>
  </si>
  <si>
    <t>0047</t>
  </si>
  <si>
    <t>2.153</t>
  </si>
  <si>
    <t>2.154</t>
  </si>
  <si>
    <t>0048</t>
  </si>
  <si>
    <t>2.155</t>
  </si>
  <si>
    <t>2.156</t>
  </si>
  <si>
    <t>2.157</t>
  </si>
  <si>
    <t>0049</t>
  </si>
  <si>
    <t>2.013</t>
  </si>
  <si>
    <t>0050</t>
  </si>
  <si>
    <t>2.014</t>
  </si>
  <si>
    <t>0051</t>
  </si>
  <si>
    <t>2.015</t>
  </si>
  <si>
    <t>2.158</t>
  </si>
  <si>
    <t>0052</t>
  </si>
  <si>
    <t>2.016</t>
  </si>
  <si>
    <t>0053</t>
  </si>
  <si>
    <t>2.159</t>
  </si>
  <si>
    <t>2.160</t>
  </si>
  <si>
    <t>2.161</t>
  </si>
  <si>
    <t>2.162</t>
  </si>
  <si>
    <t>0054</t>
  </si>
  <si>
    <t>2.163</t>
  </si>
  <si>
    <t>2.164</t>
  </si>
  <si>
    <t>2.165</t>
  </si>
  <si>
    <t>0056</t>
  </si>
  <si>
    <t>2.167</t>
  </si>
  <si>
    <t>0057</t>
  </si>
  <si>
    <t>2.168</t>
  </si>
  <si>
    <t>0058</t>
  </si>
  <si>
    <t>2.169</t>
  </si>
  <si>
    <t>0060</t>
  </si>
  <si>
    <t>2.171</t>
  </si>
  <si>
    <t>0061</t>
  </si>
  <si>
    <t>2.172</t>
  </si>
  <si>
    <t>0062</t>
  </si>
  <si>
    <t>2.173</t>
  </si>
  <si>
    <t>0063</t>
  </si>
  <si>
    <t>2.174</t>
  </si>
  <si>
    <t>0067</t>
  </si>
  <si>
    <t>2.182</t>
  </si>
  <si>
    <t>0068</t>
  </si>
  <si>
    <t>2.184</t>
  </si>
  <si>
    <t>0072</t>
  </si>
  <si>
    <t>2.188</t>
  </si>
  <si>
    <t>0073</t>
  </si>
  <si>
    <t>2.189</t>
  </si>
  <si>
    <t>0076</t>
  </si>
  <si>
    <t>2.190</t>
  </si>
  <si>
    <t>2.191</t>
  </si>
  <si>
    <t>0077</t>
  </si>
  <si>
    <t>1.023</t>
  </si>
  <si>
    <t>2.192</t>
  </si>
  <si>
    <t>0078</t>
  </si>
  <si>
    <t>2.203</t>
  </si>
  <si>
    <t>0079</t>
  </si>
  <si>
    <t>2.204</t>
  </si>
  <si>
    <t>0080</t>
  </si>
  <si>
    <t>2.218</t>
  </si>
  <si>
    <t>0081</t>
  </si>
  <si>
    <t>2.222</t>
  </si>
  <si>
    <t>0082</t>
  </si>
  <si>
    <t>2.223</t>
  </si>
  <si>
    <t>Descrição</t>
  </si>
  <si>
    <t>LEGISLATIVO MUNICIPAL</t>
  </si>
  <si>
    <t>CONSTRUÇÃO/REFORMA PRÉDIO DO LEGISLATIVO</t>
  </si>
  <si>
    <t>MANUTENÇÃO DAS ATIVIDADES DA CÂMARA MUNICIPAL</t>
  </si>
  <si>
    <t>PROGRAMA DE APOIO ADMINISTRATIVO</t>
  </si>
  <si>
    <t xml:space="preserve">REMUNERAÇÃO DE SERVIDORES </t>
  </si>
  <si>
    <t>MANUTENÇÃO DOS SERVIÇOS ADMINISTRATIVOS</t>
  </si>
  <si>
    <t>CONTRIBUIÇÕES A ORGÃOS REPRESENTATIVOS</t>
  </si>
  <si>
    <t>PROGRAMA DE FORMAÇÃO DO PATRIMONIO DO SERVIDOR - PASEP</t>
  </si>
  <si>
    <t>MODERNIZAÇÃO DA TECNOLOGIA DA INFORMAÇÃO - TI</t>
  </si>
  <si>
    <t>PASSIVOS TRABALHISTAS</t>
  </si>
  <si>
    <t>EDUCAÇÃO PERMANENTE</t>
  </si>
  <si>
    <t xml:space="preserve">CONSELHO MUNICIPAL </t>
  </si>
  <si>
    <t>GASTO COM PESSOAL ADMINISTRATIVO</t>
  </si>
  <si>
    <t>AQUISIÇÃO DE EQUIPAMENTOS</t>
  </si>
  <si>
    <t>MANUTENÇÃO DAS ATIVIDADES ADMINISTRATIVAS DO SAAE</t>
  </si>
  <si>
    <t>MANUTENÇÃO DA FROTA DE VEÍCULOS DO SAAE</t>
  </si>
  <si>
    <t>FROTA MUNICIPAL</t>
  </si>
  <si>
    <t>AQUISIÇÃO DE VEÍCULOS E MÁQUINAS</t>
  </si>
  <si>
    <t>MANUTENÇÃO E OPERAÇÃO DA FROTA MUNICIPAL</t>
  </si>
  <si>
    <t>PRÉDIOS PÚBLICOS</t>
  </si>
  <si>
    <t>CONSTRUÇÃO, AMPLIAÇÃO E REFORMA DE PRÉDIOS</t>
  </si>
  <si>
    <t>DEFESA CIVIL</t>
  </si>
  <si>
    <t>MANUTENÇÃO DA DEFESA CIVIL</t>
  </si>
  <si>
    <t>PROJETOS DE AÇÕES PREVENTIVAS</t>
  </si>
  <si>
    <t>PUBLICIDADE LEGAL E DE UTILIDADE PÚBLICA</t>
  </si>
  <si>
    <t>PUBLICIDADE MUNICIPAL</t>
  </si>
  <si>
    <t>VALORIZAÇÃO DO SERVIDOR</t>
  </si>
  <si>
    <t>CONCURSO PÚBLICO</t>
  </si>
  <si>
    <t>CAPACITAÇÃO E QUALIFICAÇÃO DO SERVIDOR</t>
  </si>
  <si>
    <t>FORMAÇÃO CONTINUADA EM SERVIÇOS DE PROFISSIONAIS DA EDUCAÇÃO</t>
  </si>
  <si>
    <t>IMPLEMENTAÇÃO DE OFICINAS PEDAGÓGICAS</t>
  </si>
  <si>
    <t>CAPACITAÇÃO E QUALIFICAÇÃO DOS MEMBROS DO CONSELHO</t>
  </si>
  <si>
    <t>CIDADE DESENVOLVIDA</t>
  </si>
  <si>
    <t>MANUTENÇÃO DA SALA DO EMPREENDEDOR</t>
  </si>
  <si>
    <t>JOÃO NEIVA URBANIZADA</t>
  </si>
  <si>
    <t>MANUTENÇÃO DE PONTES E GALERIAS</t>
  </si>
  <si>
    <t>MANUTENÇÃO DE ESCADARIAS, CORRIMÕES E ABRIGOS DE PASSAGEIROS</t>
  </si>
  <si>
    <t>REVITALIZAÇÃO E SINALIZAÇÃO DE VIAS URBANAS</t>
  </si>
  <si>
    <t>PAVIMENTAÇÃO E DRENAGEM DE VIAS URBANAS</t>
  </si>
  <si>
    <t>MANUTENÇÃO DE PRAÇAS E JARDINS</t>
  </si>
  <si>
    <t>CIDADE MAIS LIMPA</t>
  </si>
  <si>
    <t>LIMPEZA PÚBLICA</t>
  </si>
  <si>
    <t>TRANSPORTE DE GALHOS</t>
  </si>
  <si>
    <t>CAMPANHA EDUCATIVA/ COLETA SELETIVA</t>
  </si>
  <si>
    <t>REMUNERAÇÃO DE SERVIDORES LIMPEZA PÚBLICA</t>
  </si>
  <si>
    <t>MAIS ILUMINAÇÃO</t>
  </si>
  <si>
    <t>MANUTENÇÃO DA ILUMINAÇÃO PÚBLICA E EXTENSÃO DE REDES ELÉTRICAS</t>
  </si>
  <si>
    <t>PREVENÇÃO DE CALAMIDADES</t>
  </si>
  <si>
    <t>ABERTURA, DRAGAGEM, DESOBSTRUÇÃO E DESASSOREAMENTO DOS RIOS</t>
  </si>
  <si>
    <t>ELABORAÇÃO DE PROJETOS DE ENGENHARIA PARA PREVENÇÃO DE CALAMIDADES</t>
  </si>
  <si>
    <t>CONSTRUÇÃO DE MUROS DE ARRIMO E TALUDES COM COBERTURA VEGETAL</t>
  </si>
  <si>
    <t>CEMITÉRIO PÚBLICO</t>
  </si>
  <si>
    <t>AQUISIÇÃO DE TERRENO PARA CONSTRUÇÃO DO CEMITÉRIO PÚBLICO</t>
  </si>
  <si>
    <t>MANUTENÇÃO DO CEMITERIO PUBLICO</t>
  </si>
  <si>
    <t>PAGAMENTO DA DÍVIDA PÚBLICA</t>
  </si>
  <si>
    <t>PAGAMENTO DA DÍVIDA PÚBLICA MUNICIPAL</t>
  </si>
  <si>
    <t>FORTALECIMENTO DA EDUCAÇÃO BÁSICA</t>
  </si>
  <si>
    <t>TECNOLOGIA DA INFORMAÇÃO</t>
  </si>
  <si>
    <t>MANUTENÇÃO E REVITALIZAÇÃO DO ENSINO FUNDAMENTAL</t>
  </si>
  <si>
    <t>PROFISSIONAIS DO MAGISTÉRIO ENSINO FUNDAMENTAL</t>
  </si>
  <si>
    <t>MANUTENÇÃO E REVITALIZAÇÃO DA EDUCAÇÃO INFANTIL</t>
  </si>
  <si>
    <t>PROFISSIONAIS DO MAGISTERIO EDUCAÇÃO INFANTIL</t>
  </si>
  <si>
    <t>CONSTRUÇÃO REFORMA E AMPLIAÇÃO DE ESCOLAS ENSINO FUNDAMENTAL</t>
  </si>
  <si>
    <t>CONSTRUÇÃO AMPLIAÇÃO E REFORMA DE ESCOLAS EDUCAÇÃO INFANTIL</t>
  </si>
  <si>
    <t>REMUNERAÇÃO DE OUTROS PROFISSIONAIS DA EDUCAÇÃO E. FUNDAMENTAL</t>
  </si>
  <si>
    <t>REMUNERAÇÃO DE OUTROS PROFISSIONAIS DA EDUCAÇÃO ED. INFANTIL</t>
  </si>
  <si>
    <t>SERVIÇOS DE APOIO AO EDUCANDO</t>
  </si>
  <si>
    <t>AQUISIÇÃO DE VEICULOS TRANSPORTE ESCOLAR</t>
  </si>
  <si>
    <t>EQUIPAR COZINHAS E REFEITORIOS</t>
  </si>
  <si>
    <t>MANUTENÇÃO DO TRANSPORTE ESCOLAR</t>
  </si>
  <si>
    <t>MANUTENÇÃO DO PROGRAMA DE MERENDA ESCOLAR</t>
  </si>
  <si>
    <t>JOAO NEIVA RENASCENDO</t>
  </si>
  <si>
    <t>REVITALIZAÇÃO E MANUTENÇÃO DE ARBORIZAÇÃO URBANA</t>
  </si>
  <si>
    <t>PODA E CONSERVAÇÃO DE ÁREAS VERDES</t>
  </si>
  <si>
    <t>PRESERVAÇÃO E CONSERVAÇÃO DO MEIO AMBIENTE</t>
  </si>
  <si>
    <t>REALIZAÇÃO DE CAMPANHAS EDUCATIVAS</t>
  </si>
  <si>
    <t>RECUPERAÇÃO E MANUTENÇÃO DE PRAÇAS E JARDINS</t>
  </si>
  <si>
    <t>APOIO AO PRODUTOR RURAL</t>
  </si>
  <si>
    <t>AQUISIÇÃO DE VEICULOS, MAQUINAS E EQUIPAMENTOS</t>
  </si>
  <si>
    <t>CONSTRUÇÃO, REFORMA E MANUTENÇÃO DE PONTES E BUEIROS</t>
  </si>
  <si>
    <t>ESTRADAS VICINAIS E PAVIMENTAÇÃO DE ESTRADAS INGREMES</t>
  </si>
  <si>
    <t>APOIO TECNICO E INCENTIVO A PRODUÇÃO</t>
  </si>
  <si>
    <t>PROMOÇÃO DE EVENTOS</t>
  </si>
  <si>
    <t>INCENTIVO AO AGROTURISMO</t>
  </si>
  <si>
    <t>CONSTRUÇÃO DE CAIXAS SECAS</t>
  </si>
  <si>
    <t>VIVEIRO MUNICIPAL</t>
  </si>
  <si>
    <t>REVITALIZAÇÃO E MANUTENÇÃO DO VIVEIRO MUNICIPAL</t>
  </si>
  <si>
    <t>PRODUÇÃO DE MUDAS, INSTALAÇÃO DE EXPERIMENTOS E REATIVAÇÃO DO HORTAO</t>
  </si>
  <si>
    <t>HABITAÇÃO RURAL</t>
  </si>
  <si>
    <t>APOIO NA CONSTRUÇÃO DE HABITAÇÃO RURAL</t>
  </si>
  <si>
    <t>MERCADO MUNICIPAL</t>
  </si>
  <si>
    <t>AMPLIAÇÃO DAS AÇÕES DO MERCADO MUNICIPAL</t>
  </si>
  <si>
    <t>ÁGUA PARA TODOS</t>
  </si>
  <si>
    <t>RECUPERAÇÃO E PRESERVAÇÃO DE NASCENTES</t>
  </si>
  <si>
    <t>CONSTRUÇÃO DE BARRAGENS</t>
  </si>
  <si>
    <t>LIMPEZA DE RIOS</t>
  </si>
  <si>
    <t>DESASSOREAMENTO DE RIOS</t>
  </si>
  <si>
    <t>RECUPERAÇÃO DE CÓRREGOS E NASCENTES</t>
  </si>
  <si>
    <t>GESTÃO DA POLÍTICA DE ASSISTÊNCIA SOCIAL - SERVIÇOS ADMINISTRATIVOS</t>
  </si>
  <si>
    <t>REMUNERAÇÃO DE SERVIDORES - RP</t>
  </si>
  <si>
    <t>REMUNERAÇÃO DE SERVIDORES – PROGRAMA INCLUIR</t>
  </si>
  <si>
    <t>MANUTENÇÃO E CONSERVAÇÃO DE BENS</t>
  </si>
  <si>
    <t>MANUTENÇÃO E AMPLIAÇÃO DO SERVIÇO DE TRANSPORTE</t>
  </si>
  <si>
    <t>DIVULGAÇÃO E PUBLICIDADE</t>
  </si>
  <si>
    <t>REGULARIZAÇÃO DE PASSIVOS TRABALHISTAS</t>
  </si>
  <si>
    <t>CAPACITAÇÃO DE SERVIDORES</t>
  </si>
  <si>
    <t>FUNCOP</t>
  </si>
  <si>
    <t>GESTÃO DA POLÍTICA DE ASSISTÊNCIA SOCIAL – INTEGRAÇÃO DO SUAS</t>
  </si>
  <si>
    <t>IMPLANTAR A GESTÃO DO SUAS</t>
  </si>
  <si>
    <t>FORTALECER OS CONSELHOS</t>
  </si>
  <si>
    <t>IMPLANTAR, REESTRUTURAR E CONSOLIDAR A VIGILÂNCIA SOCIOASSISTENCIAL</t>
  </si>
  <si>
    <t>ESTRUTURAR E MANTER O CONSELHO TUTELAR</t>
  </si>
  <si>
    <t>GESTÃO DA POLÍTICA DE ASSISTÊNCIA SOCIAL – IGD FEDERAL</t>
  </si>
  <si>
    <t>DESENVOLVER AS AÇÕES DO IGD SUAS</t>
  </si>
  <si>
    <t>DESENVOLVER AS AÇÕES DO IGF BOLSA FAMÍLIA</t>
  </si>
  <si>
    <t>PROTEÇÃO SOCIAL BÁSICA</t>
  </si>
  <si>
    <t>MANTER E DESENVOLVER SERVIÇOS CONTINUADOS DO PSB</t>
  </si>
  <si>
    <t>CONSTRUIR, IMPLANTAR, REFORMAR E MANTER EQUIPAMENTOS DA PSB</t>
  </si>
  <si>
    <t>DESENVOLVER AÇÕES DO PROGRAMA BPC NAS ESCOLAS</t>
  </si>
  <si>
    <t>DESENVOLVER AÇÕES DE SEGURANÇA ALIMENTAR E NUTRICIONAL</t>
  </si>
  <si>
    <t>MANTER A OFERTA DE BENEFÍCIOS EVENTUAIS DA ASSISTENCIA SOCIAL</t>
  </si>
  <si>
    <t>GARANTIR APOIO TÉCNICO E FINANCEIRO DAS METAS PACTUADAS</t>
  </si>
  <si>
    <t>DESENVOLVER AÇÕES DO PROGRAMA CRIANÇA FELIZ</t>
  </si>
  <si>
    <t>GARANTIR APOIO TECNICO E FINANCEIRO - ASSOCIAÇÃO PESTALOZZI</t>
  </si>
  <si>
    <t>GARANTIR APOIO TECNICO E FINANCEIRO - ASSOCIAÇÃO AMIGOS DA JUSTIÇA</t>
  </si>
  <si>
    <t>PROTEÇÃO SOCIAL ESPECIAL</t>
  </si>
  <si>
    <t>DESENVOLVER E MANTER SERVIÇOS DE PSE DE MÉDIA COMPLEXIDADE</t>
  </si>
  <si>
    <t>CONSTRUIR, IMPLANTAR, REFORMAR E MANTER EQUIPAMENTOS DA PSE</t>
  </si>
  <si>
    <t>GARANTIR APOIO TÉCNICO E FINANCEIRO DAS METAS PACTUADAS (MC)</t>
  </si>
  <si>
    <t>GARANTIR APOIO TÉCNICO E FINANCEIRO DAS METAS PACTUADAS (AC)</t>
  </si>
  <si>
    <t>GARANTIR APOIO TECNICO E FINANCEIRO - ASSOCIAÇÃO BENEDITINA</t>
  </si>
  <si>
    <t>FUNDO MUNICIPAL DA PESSOA IDOSA</t>
  </si>
  <si>
    <t>GARANTIR APOIO TÉCNICO E FINANCEIRO – FMI</t>
  </si>
  <si>
    <t>ATENÇÃO PRIMÁRIA EM SAÚDE</t>
  </si>
  <si>
    <t>MANUTENÇÃO DAS UNIDADES DE ATENÇÃO BÁSICA</t>
  </si>
  <si>
    <t>CONSTRUÇÃO, E REFORMA DE PRÉDIOS - ATENÇÃO BÁSICA</t>
  </si>
  <si>
    <t>MANUTENÇÃO E CONSERVAÇÃO DA FROTA - ATENÇÃO BÁSICA</t>
  </si>
  <si>
    <t>AQUISIÇÃO DE VEÍCULOS E EQUIPAMENTOS -  ATENÇÃO BÁSICA</t>
  </si>
  <si>
    <t>AÇÕES DE MÉDIA E ALTA COMPLEXIDADE</t>
  </si>
  <si>
    <t>AÇÕES CONSORCIADAS</t>
  </si>
  <si>
    <t>ATENDIMENTO À SAÚDE MENTAL E AO DEPENDENTE QUÍMICO</t>
  </si>
  <si>
    <t>ATENDIMENTO À REABILITAÇÃO FÍSICA</t>
  </si>
  <si>
    <t>ATENÇÃO HOSPITALAR E AMBULATORIAL DE URGÊNCIA</t>
  </si>
  <si>
    <t>AQUISIÇÃO DE VEÍCULOS E EQUIPAMENTOS - MAC</t>
  </si>
  <si>
    <t>MANUTENÇÃO E CONSERVAÇÃO DA FROTA - MAC</t>
  </si>
  <si>
    <t>TRANSPORTE SANITÁRIO - MAC</t>
  </si>
  <si>
    <t>ASSISTÊNCIA FARMACÊUTICA</t>
  </si>
  <si>
    <t>VIGILÂNCIA EM SAÚDE</t>
  </si>
  <si>
    <t>VIGILÂNCIA AMBIENTAL</t>
  </si>
  <si>
    <t>VIGILÂNCIA SANITÁRIA</t>
  </si>
  <si>
    <t>VIGILÂNCIA EPDEMIOLÓGICA</t>
  </si>
  <si>
    <t>MANUTENÇÃO E CONSERVAÇÃO DA FROTA - VIGILÂNCIA EM SAÚDE</t>
  </si>
  <si>
    <t>DESENVOLVIMENTO DA CULTURA</t>
  </si>
  <si>
    <t>PARCERIAS COM ENTIDADES DE CARÁTER CULTURAL</t>
  </si>
  <si>
    <t>PROMOÇÃO DE EVENTOS CULTURAIS</t>
  </si>
  <si>
    <t>INCENTIVO A ARTE, MÚSICA, VALOR E TALENTOS ATRAVÉS DE OFICINAS</t>
  </si>
  <si>
    <t>REPETIDORES DE TV</t>
  </si>
  <si>
    <t>REFORMA E MANUTENÇÃO DO MUSEU E CENTRO CULTURAL</t>
  </si>
  <si>
    <t>TOMBAMENTO E RESTAURAÇÃO DE PATRIMONIOS HISTÓRICOS</t>
  </si>
  <si>
    <t>DESENVOLVIMENTO DO TURISMO</t>
  </si>
  <si>
    <t>CONSTRUÇÃO DE PORTAIS E SINALIZAÇÃO TURÍSTICA</t>
  </si>
  <si>
    <t>INCENTIVO A INDÚSTRIA CRIATIVA LOCAL</t>
  </si>
  <si>
    <t>PAISAGISMO E INFRAESTRUTURA NO ACESSO AOS PONTOS TURÍSTICOS</t>
  </si>
  <si>
    <t>PLANO MUNICIPAL DE TURISMO</t>
  </si>
  <si>
    <t>AÇÃO EM INFORMAÇÃO TURÍSTICA</t>
  </si>
  <si>
    <t>FUNDO MUNICIPAL DA CULTURA</t>
  </si>
  <si>
    <t>AÇÕES ESPECIAIS EM CULTURA</t>
  </si>
  <si>
    <t>PROJETOS DE AÇÕES CULTURAIS ARTISTICAS E DEPORTIVAS</t>
  </si>
  <si>
    <t>PROJETOS DE PATRIMONIO</t>
  </si>
  <si>
    <t>Ações Emergenciais destinadas ao Setor Cultural COVID - 19</t>
  </si>
  <si>
    <t>FUNDO MUNICIPAL DO TURISMO</t>
  </si>
  <si>
    <t>AÇÕES ESPECIAIS EM TURISMO</t>
  </si>
  <si>
    <t>FUNDO MUNICIPAL DA JUVENTUDE</t>
  </si>
  <si>
    <t>PROMOÇÃO DE EVENTOS DA JUVENTUDE</t>
  </si>
  <si>
    <t>CONSTRUÇÃO E MANUTENÇÃO DO CENTRO DE REFERENCIA DA JUVENTUDE</t>
  </si>
  <si>
    <t>INCENTIVO AO ESPORTE E AO LAZER</t>
  </si>
  <si>
    <t>AÇÕES DE POLÍTICAS PÚBLICAS ESPORTIVAS</t>
  </si>
  <si>
    <t>AÇÕES DE DESENVOLVIMENTO DO ESPORTE E DO LAZER</t>
  </si>
  <si>
    <t>APOIO A ENTIDADES ESPORTIVAS</t>
  </si>
  <si>
    <t>CONSTRUÇÃO E REFORMA DE UNIDADES ESPORTIVAS</t>
  </si>
  <si>
    <t>PREVIDENCIA DO SERVIDOR</t>
  </si>
  <si>
    <t>CONCESSÃO DE APOSENTADORIA, PENSÃO E AUXÍLIO DOENÇA</t>
  </si>
  <si>
    <t>CAPACITAÇÃO DO SERVIDOR - IPSJON</t>
  </si>
  <si>
    <t>CONSTRUÇÃO, AMPLIAÇÃO, REFORMA E EDIFICAÇÕES DA ADMINISTRAÇÃO</t>
  </si>
  <si>
    <t>CONSTRUÇÃO DE GALPÃO P/ ARMAZENAMENTO DE MATERIAIS E UM AUDITÓRIO</t>
  </si>
  <si>
    <t>REFORMA DA CASA DE QUÍMICA</t>
  </si>
  <si>
    <t>REFORMA E AMPLIAÇÃO DO ESCRITÓRIO</t>
  </si>
  <si>
    <t>SISTEMA DE ESGOTAMENTO SANITÁRIO</t>
  </si>
  <si>
    <t>CONSTRUÇÃO, AMPLIAÇÃO, REFORMA E REAPARELHAMENTO DO SISTEMA DE ESGOTO</t>
  </si>
  <si>
    <t>CONSTRUÇÃO DE UNIDADE ELEVATÓRIA DE TRATAMENTO DE ESGOTO SANITÁRIO</t>
  </si>
  <si>
    <t>OPERAÇÃO E MANUTENÇÃO DO SISTEMA DE ESGOTO</t>
  </si>
  <si>
    <t>GASTO COM PESSOAL TÉCNICO ESGOTO</t>
  </si>
  <si>
    <t>AMPLIAÇÃO E REAPARELHAMENTO DO SISTEMA DE AGUA</t>
  </si>
  <si>
    <t>REDE DE DISTRIBUIÇÃO DE AGUA</t>
  </si>
  <si>
    <t>CONSTRUÇÃO DE UNIDADE DE CAPTAÇÃO ELEVAÇÃO TRATAMENTO E RESERVAÇÃO DE AGUA</t>
  </si>
  <si>
    <t>OPERAÇÃO E MANUTENÇÃO DO SISTEMA DE AGUA</t>
  </si>
  <si>
    <t>GASTOS COM PESSOAL TECNICO AGUA</t>
  </si>
  <si>
    <t>FUNDO DA INFANCIA E DA ADOLESCÊNCIA</t>
  </si>
  <si>
    <t>APOIO TÉCNICO E FINANCEIRO METAS PACTUADAS</t>
  </si>
  <si>
    <t xml:space="preserve">FORTALECIMENTO DO CONSELHO DE DIREITO DA CRIANÇA E DO ADOLESCENTE </t>
  </si>
  <si>
    <t>BIBLIOTECA PUBLICA MUNICIPAL</t>
  </si>
  <si>
    <t>REMUNERAÇÃO E ENCARGOS DE SERVIDORES - BIBLIOTECA</t>
  </si>
  <si>
    <t>MANUTENÇÃO DA BIBLIOTECA PÚBLICA MUNICIPAL</t>
  </si>
  <si>
    <t>REFORMA DA BIBLIOTECA PÚBLICA MUNICIPAL</t>
  </si>
  <si>
    <t>NOSSA CASA NOSSO SONHO</t>
  </si>
  <si>
    <t>CONSTRUÇÃO DE UNIDADES HABITACIONAIS</t>
  </si>
  <si>
    <t>MORAR MELHOR</t>
  </si>
  <si>
    <t>PEQUENAS REFORMAS, AMPLIAÇÕES E MELHORIAS EM IMÓVEIS</t>
  </si>
  <si>
    <t>MORAR SEGURO</t>
  </si>
  <si>
    <t>ALUGUEL SOCIAL</t>
  </si>
  <si>
    <t>ALUGUEL EMERGENCIAL/INTERDIÇÃO</t>
  </si>
  <si>
    <t>NOSSA CASA NOSSO DIREITO SAGRADO</t>
  </si>
  <si>
    <t>REGULARIZAÇÃO FUNDIÁRIA DE IMÓVEIS</t>
  </si>
  <si>
    <t>PLANEJAMENTO DA GESTÃO PÚBLICA</t>
  </si>
  <si>
    <t>APRIMORAMENTO DA GESTÃO DE RECURSOS E PROCESSOS</t>
  </si>
  <si>
    <t>AUMENTAR A EFICIÊNCIA DA FORÇA DE TRABALHO DO ESTADO</t>
  </si>
  <si>
    <t>TRANSPARÊNCIA GOVERNAMENTAL E ACESSO A INFORMAÇÃO</t>
  </si>
  <si>
    <t>FORTALECER A COMUNICAÇÃO SOCIAL</t>
  </si>
  <si>
    <t>JOAO NEIVA EMPREENDEDORA</t>
  </si>
  <si>
    <t>REGULARIZAÇÃO FUNCIÁRIA DO POLO EXISTENTE</t>
  </si>
  <si>
    <t>AMPLIAÇÃO DA NOVA ÁREA</t>
  </si>
  <si>
    <t>OBRAS DE INFRA-ESTRUTURA</t>
  </si>
  <si>
    <t>JOAO NEIVA CRESCENDO PLANEJADA</t>
  </si>
  <si>
    <t>DESENVOLVIMENTO DO PLANO DIRETOR MUNICIPAL - PDM</t>
  </si>
  <si>
    <t>GESTÃO DE ÁREAS PÚBLICAS</t>
  </si>
  <si>
    <t>GERENCIAR E REGULARIZAR ÁREAS PÚBLICAS</t>
  </si>
  <si>
    <t>JOAO NEIVA CIDADE DO FUTURO</t>
  </si>
  <si>
    <t xml:space="preserve"> AÇÕES ESTRATÉGICAS DE DESENVOLVIMENTO URBANO</t>
  </si>
  <si>
    <t>MOBILIDADE URBANA E TRANSITO</t>
  </si>
  <si>
    <t>MELHOR MOBILIDADE E ORGANIZAÇÃO DO TRANSITO DE JOAO NEIVA</t>
  </si>
  <si>
    <t>SISTEMA DE SANEAMENTO BÁSICO MUNICIPAL</t>
  </si>
  <si>
    <t>IMPLEMENTAR MEDIDAS ESTRUTURAIS E PROJETOS DE CAPTAÇÃO DE RECURSOS</t>
  </si>
  <si>
    <t>PROGRAMA MUNICIPAL DE REDUÇÃO DE RISCOS</t>
  </si>
  <si>
    <t>ELABORAÇÃO DE PROJETOS DE CAPTAÇÃO DE RECURSOS</t>
  </si>
  <si>
    <t>CIDADE DIGITAL INCLUSIVA</t>
  </si>
  <si>
    <t>TORRE DE CELULAR</t>
  </si>
  <si>
    <t>MEMORIA VIVA JOAO NEIVA</t>
  </si>
  <si>
    <t>CAPTAÇÃO DE RECURSOS</t>
  </si>
  <si>
    <t>PROGRAMA MUNICIPAL DE COMBATE A ENCHENTES</t>
  </si>
  <si>
    <t>ELABORAÇÃO DE PROJETO E DEMARCAÇÃO FÍSICA</t>
  </si>
  <si>
    <t>CADASTRO TÉCNICO MULTIFINALITÁRIO - CTM</t>
  </si>
  <si>
    <t>CADASTRO TERRITORIAL URBANO</t>
  </si>
  <si>
    <t>CADASTRO TECNICO RURAL MULTIFINALITÁRIO - CTRM</t>
  </si>
  <si>
    <t>CADASTRAMENTO TÉCNICO RURAL MULTIFINALITÁRIO - CTRM</t>
  </si>
  <si>
    <t>EDUCAÇÃO TRIBUTÁRIA</t>
  </si>
  <si>
    <t>PREMIAÇÃO</t>
  </si>
  <si>
    <t>SERVIÇO E MATERIAL DE DIVULGAÇÃO</t>
  </si>
  <si>
    <t>MODERNIZAÇÃO DA ADMINISTRAÇÃO TRIBUTÁRIA</t>
  </si>
  <si>
    <t>IMPLANTAÇÃO E AMPLIAÇÃO DA MODERNIZAÇÃO TRIBUTÁRIA</t>
  </si>
  <si>
    <t>MODERNIZAÇÃO DA ADMINISTRAÇÃO TRIBUTÁRIA MUNICIPAL</t>
  </si>
  <si>
    <t>AÇÕES CONTINUADAS DE SENSIBILIZAÇÃO E EDUCAÇÃO AMBIENTAL</t>
  </si>
  <si>
    <t>EDUCAÇÃO AMBIENTAL SOBRE SANEAMENTO E RECURSOS HIDRICOS</t>
  </si>
  <si>
    <t>CADASTRAMENTO TECNICO-MONITORAMENTO DA QUALIDADE DE AGUA</t>
  </si>
  <si>
    <t>MANUTENÇÃO DO SISTEMA DE AGUA</t>
  </si>
  <si>
    <t>CORONAVÍRUS - COVID 19</t>
  </si>
  <si>
    <t>ENFRENTAMENTO DA EMERGENCIA COVID - 19</t>
  </si>
  <si>
    <t>DIREITOS DA MULHER</t>
  </si>
  <si>
    <t>GARANTIR APOIO TÉCNICO E FINANCEIRO DO FMDM</t>
  </si>
  <si>
    <t>COMPRA DIRETA DE ALIMENTO - CDA</t>
  </si>
  <si>
    <t>COMPRA DIRETA DE ALIMENTOS</t>
  </si>
  <si>
    <t>Despesa Atual</t>
  </si>
  <si>
    <t>Empenhado Até</t>
  </si>
  <si>
    <t>AVALIAÇÃO DOS PROGRAMAS E AÇÕES CONSTANTES DO PPA</t>
  </si>
  <si>
    <t>EXERCÍCIO DE 2023</t>
  </si>
  <si>
    <t>Meta</t>
  </si>
  <si>
    <t>Realizado</t>
  </si>
  <si>
    <t>% Realizado</t>
  </si>
  <si>
    <t>EXERCÍCIO DE 2021</t>
  </si>
  <si>
    <t>Total</t>
  </si>
  <si>
    <t>Análise de execução dos Programas</t>
  </si>
  <si>
    <t>Quantidade de Programas</t>
  </si>
  <si>
    <t>Programas por percentual de atingimento empenhado/autorizado</t>
  </si>
  <si>
    <t>Quantidade</t>
  </si>
  <si>
    <t xml:space="preserve">% </t>
  </si>
  <si>
    <t>Acima de 90%</t>
  </si>
  <si>
    <t>Acima de 80% e abaixo de 90%</t>
  </si>
  <si>
    <t>Acima de 70% e abaixo de 80%</t>
  </si>
  <si>
    <t>Acima de 60% e abaixo de 70%</t>
  </si>
  <si>
    <t>Acima de 50% e abaixo de 60%</t>
  </si>
  <si>
    <t>Acima de 40% e abaixo de 50%</t>
  </si>
  <si>
    <t>Acima de 30% e abaixo de 40%</t>
  </si>
  <si>
    <t>Acima de 20% e abaixo de 30%</t>
  </si>
  <si>
    <t>Acima de 10% e abaixo de 20%</t>
  </si>
  <si>
    <t>Acima de 0% e abaixo de 10%</t>
  </si>
  <si>
    <t>Igual a 0%</t>
  </si>
  <si>
    <t>Programas com atingimento empenhado/autorizado acima de 90%</t>
  </si>
  <si>
    <t>Autorizado</t>
  </si>
  <si>
    <t>Empenhado</t>
  </si>
  <si>
    <t>% Executado</t>
  </si>
  <si>
    <t>Cód.</t>
  </si>
  <si>
    <t>Programas com atingimento Empenhado/Autorizado igual a 0,00%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</si>
</sst>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R$&quot;\ #,##0.00;\-&quot;R$&quot;\ #,##0.00"/>
    <numFmt numFmtId="8" formatCode="&quot;R$&quot;\ #,##0.00;[Red]\-&quot;R$&quot;\ #,##0.00"/>
    <numFmt numFmtId="43" formatCode="_-* #,##0.00_-;\-* #,##0.00_-;_-* &quot;-&quot;??_-;_-@_-"/>
  </numFmts>
  <fonts count="12" x14ac:knownFonts="1">
    <font>
      <sz val="10"/>
      <name val="Arial"/>
    </font>
    <font>
      <sz val="10"/>
      <name val="Arial"/>
    </font>
    <font>
      <sz val="8"/>
      <name val="Tahoma"/>
      <charset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8"/>
      <name val="Tahoma"/>
      <family val="2"/>
    </font>
    <font>
      <b/>
      <sz val="10"/>
      <name val="Arial"/>
      <family val="2"/>
    </font>
    <font>
      <b/>
      <sz val="12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3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7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left" vertical="top" wrapText="1"/>
    </xf>
    <xf numFmtId="7" fontId="7" fillId="4" borderId="2" xfId="0" applyNumberFormat="1" applyFont="1" applyFill="1" applyBorder="1" applyAlignment="1">
      <alignment horizontal="right" vertical="top" wrapText="1"/>
    </xf>
    <xf numFmtId="0" fontId="7" fillId="4" borderId="2" xfId="0" applyFont="1" applyFill="1" applyBorder="1" applyAlignment="1">
      <alignment horizontal="right" vertical="top" wrapText="1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center"/>
    </xf>
    <xf numFmtId="43" fontId="2" fillId="2" borderId="1" xfId="1" applyFont="1" applyFill="1" applyBorder="1" applyAlignment="1" applyProtection="1">
      <alignment horizontal="right" vertical="top" wrapText="1"/>
    </xf>
    <xf numFmtId="4" fontId="0" fillId="0" borderId="0" xfId="0" applyNumberFormat="1"/>
    <xf numFmtId="43" fontId="0" fillId="0" borderId="0" xfId="0" applyNumberFormat="1"/>
    <xf numFmtId="0" fontId="4" fillId="4" borderId="0" xfId="0" applyFont="1" applyFill="1"/>
    <xf numFmtId="8" fontId="4" fillId="4" borderId="0" xfId="0" applyNumberFormat="1" applyFont="1" applyFill="1"/>
    <xf numFmtId="10" fontId="4" fillId="4" borderId="0" xfId="0" applyNumberFormat="1" applyFont="1" applyFill="1"/>
    <xf numFmtId="10" fontId="8" fillId="4" borderId="0" xfId="0" applyNumberFormat="1" applyFont="1" applyFill="1"/>
    <xf numFmtId="10" fontId="0" fillId="0" borderId="0" xfId="0" applyNumberFormat="1"/>
    <xf numFmtId="4" fontId="2" fillId="0" borderId="2" xfId="0" applyNumberFormat="1" applyFont="1" applyBorder="1" applyAlignment="1">
      <alignment horizontal="right" vertical="top" wrapText="1"/>
    </xf>
    <xf numFmtId="4" fontId="7" fillId="4" borderId="2" xfId="0" applyNumberFormat="1" applyFont="1" applyFill="1" applyBorder="1" applyAlignment="1">
      <alignment horizontal="right" vertical="top" wrapText="1"/>
    </xf>
    <xf numFmtId="0" fontId="4" fillId="6" borderId="5" xfId="0" applyFont="1" applyFill="1" applyBorder="1"/>
    <xf numFmtId="0" fontId="4" fillId="6" borderId="0" xfId="0" applyFont="1" applyFill="1"/>
    <xf numFmtId="10" fontId="4" fillId="6" borderId="11" xfId="0" applyNumberFormat="1" applyFont="1" applyFill="1" applyBorder="1" applyAlignment="1">
      <alignment horizontal="center"/>
    </xf>
    <xf numFmtId="0" fontId="0" fillId="0" borderId="12" xfId="0" applyBorder="1" applyAlignment="1">
      <alignment vertical="center"/>
    </xf>
    <xf numFmtId="10" fontId="0" fillId="0" borderId="12" xfId="0" applyNumberFormat="1" applyBorder="1" applyAlignment="1">
      <alignment vertical="center"/>
    </xf>
    <xf numFmtId="0" fontId="4" fillId="6" borderId="8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10" fontId="4" fillId="6" borderId="10" xfId="0" applyNumberFormat="1" applyFont="1" applyFill="1" applyBorder="1" applyAlignment="1">
      <alignment horizontal="center"/>
    </xf>
    <xf numFmtId="0" fontId="5" fillId="5" borderId="0" xfId="0" applyFont="1" applyFill="1" applyAlignment="1">
      <alignment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vertical="center"/>
    </xf>
    <xf numFmtId="0" fontId="11" fillId="0" borderId="14" xfId="0" applyFont="1" applyBorder="1" applyAlignment="1">
      <alignment horizontal="left" vertical="center" wrapText="1"/>
    </xf>
    <xf numFmtId="7" fontId="11" fillId="0" borderId="14" xfId="0" applyNumberFormat="1" applyFont="1" applyBorder="1" applyAlignment="1">
      <alignment horizontal="right" vertical="center" wrapText="1"/>
    </xf>
    <xf numFmtId="10" fontId="10" fillId="0" borderId="14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14" xfId="0" applyFont="1" applyBorder="1" applyAlignment="1">
      <alignment horizontal="right" vertical="center" wrapText="1"/>
    </xf>
    <xf numFmtId="0" fontId="9" fillId="5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5">
    <cellStyle name="Moeda" xfId="1" builtinId="4"/>
    <cellStyle name="Moeda [0]" xfId="1" builtinId="7"/>
    <cellStyle name="Normal" xfId="0" builtinId="0"/>
    <cellStyle name="Porcentagem" xfId="1" builtinId="5"/>
    <cellStyle name="Vírgula" xfId="1" builtinId="3"/>
  </cellStyles>
  <dxfs count="7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1"/>
        </left>
        <right style="thin">
          <color indexed="61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11" formatCode="&quot;R$&quot;\ #,##0.00;\-&quot;R$&quot;\ 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1"/>
        </left>
        <right style="thin">
          <color indexed="61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1"/>
        </left>
        <right style="thin">
          <color indexed="61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1"/>
        </left>
        <right style="thin">
          <color indexed="61"/>
        </right>
        <top/>
        <bottom/>
        <vertical/>
        <horizontal/>
      </border>
      <protection locked="1" hidden="0"/>
    </dxf>
    <dxf>
      <fill>
        <patternFill patternType="solid">
          <fgColor rgb="FFC6E0B4"/>
          <bgColor rgb="FF000000"/>
        </patternFill>
      </fill>
    </dxf>
    <dxf>
      <border outline="0">
        <top style="thin">
          <color theme="0"/>
        </top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933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808080"/>
      <rgbColor rgb="00F0F0F0"/>
      <rgbColor rgb="00A0A0A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4:E270" totalsRowShown="0" tableBorderDxfId="6">
  <autoFilter ref="A4:E270">
    <filterColumn colId="2">
      <colorFilter dxfId="5"/>
    </filterColumn>
    <filterColumn colId="4">
      <filters>
        <filter val="0,00%"/>
      </filters>
    </filterColumn>
  </autoFilter>
  <tableColumns count="5">
    <tableColumn id="1" name="Código" dataDxfId="4"/>
    <tableColumn id="2" name="Descrição" dataDxfId="3"/>
    <tableColumn id="3" name="Despesa Atual" dataDxfId="2"/>
    <tableColumn id="4" name="Empenhado Até" dataDxfId="1"/>
    <tableColumn id="5" name="% Realizado" dataDxfId="0">
      <calculatedColumnFormula>D5/C5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4"/>
  <sheetViews>
    <sheetView showGridLines="0" tabSelected="1" topLeftCell="A40" workbookViewId="0">
      <selection activeCell="F25" sqref="F25"/>
    </sheetView>
  </sheetViews>
  <sheetFormatPr defaultRowHeight="12.75" x14ac:dyDescent="0.2"/>
  <cols>
    <col min="1" max="1" width="14.28515625" customWidth="1"/>
    <col min="2" max="2" width="64.28515625" customWidth="1"/>
    <col min="3" max="3" width="15.42578125" bestFit="1" customWidth="1"/>
    <col min="4" max="4" width="15.28515625" bestFit="1" customWidth="1"/>
    <col min="5" max="5" width="12.140625" bestFit="1" customWidth="1"/>
  </cols>
  <sheetData>
    <row r="1" spans="1:5" ht="15" x14ac:dyDescent="0.25">
      <c r="A1" s="41" t="s">
        <v>528</v>
      </c>
      <c r="B1" s="41"/>
      <c r="C1" s="41"/>
      <c r="D1" s="41"/>
      <c r="E1" s="41"/>
    </row>
    <row r="2" spans="1:5" ht="15" x14ac:dyDescent="0.25">
      <c r="A2" s="42" t="s">
        <v>533</v>
      </c>
      <c r="B2" s="42"/>
      <c r="C2" s="42"/>
      <c r="D2" s="42"/>
      <c r="E2" s="42"/>
    </row>
    <row r="3" spans="1:5" ht="15" x14ac:dyDescent="0.25">
      <c r="A3" s="43" t="s">
        <v>0</v>
      </c>
      <c r="B3" s="44" t="s">
        <v>265</v>
      </c>
      <c r="C3" s="7" t="s">
        <v>530</v>
      </c>
      <c r="D3" s="7" t="s">
        <v>531</v>
      </c>
      <c r="E3" s="43" t="s">
        <v>532</v>
      </c>
    </row>
    <row r="4" spans="1:5" ht="15" x14ac:dyDescent="0.25">
      <c r="A4" s="43"/>
      <c r="B4" s="45"/>
      <c r="C4" s="7" t="s">
        <v>526</v>
      </c>
      <c r="D4" s="7" t="s">
        <v>527</v>
      </c>
      <c r="E4" s="43"/>
    </row>
    <row r="5" spans="1:5" x14ac:dyDescent="0.2">
      <c r="A5" s="8" t="s">
        <v>1</v>
      </c>
      <c r="B5" s="8" t="s">
        <v>266</v>
      </c>
      <c r="C5" s="9">
        <v>2497306.39</v>
      </c>
      <c r="D5" s="9">
        <v>2478021.7999999998</v>
      </c>
      <c r="E5" s="20">
        <f>IFERROR(D5/C5,0)</f>
        <v>0.99227784380914497</v>
      </c>
    </row>
    <row r="6" spans="1:5" x14ac:dyDescent="0.2">
      <c r="A6" s="2" t="s">
        <v>2</v>
      </c>
      <c r="B6" s="2" t="s">
        <v>267</v>
      </c>
      <c r="C6" s="5">
        <v>16057.9</v>
      </c>
      <c r="D6" s="5">
        <v>16057.9</v>
      </c>
      <c r="E6" s="21">
        <f t="shared" ref="E6:E69" si="0">IFERROR(D6/C6,0)</f>
        <v>1</v>
      </c>
    </row>
    <row r="7" spans="1:5" x14ac:dyDescent="0.2">
      <c r="A7" s="2" t="s">
        <v>3</v>
      </c>
      <c r="B7" s="2" t="s">
        <v>268</v>
      </c>
      <c r="C7" s="5">
        <v>2481248.4900000002</v>
      </c>
      <c r="D7" s="5">
        <v>2461963.9</v>
      </c>
      <c r="E7" s="21">
        <f t="shared" si="0"/>
        <v>0.99222786831801746</v>
      </c>
    </row>
    <row r="8" spans="1:5" x14ac:dyDescent="0.2">
      <c r="A8" s="8" t="s">
        <v>4</v>
      </c>
      <c r="B8" s="8" t="s">
        <v>269</v>
      </c>
      <c r="C8" s="9">
        <v>17243912.809999999</v>
      </c>
      <c r="D8" s="9">
        <v>15227827.16</v>
      </c>
      <c r="E8" s="20">
        <f t="shared" si="0"/>
        <v>0.88308421225426048</v>
      </c>
    </row>
    <row r="9" spans="1:5" x14ac:dyDescent="0.2">
      <c r="A9" s="2" t="s">
        <v>5</v>
      </c>
      <c r="B9" s="2" t="s">
        <v>270</v>
      </c>
      <c r="C9" s="5">
        <v>6078747.8300000001</v>
      </c>
      <c r="D9" s="5">
        <v>5947463.1399999997</v>
      </c>
      <c r="E9" s="21">
        <f t="shared" si="0"/>
        <v>0.97840267540757642</v>
      </c>
    </row>
    <row r="10" spans="1:5" x14ac:dyDescent="0.2">
      <c r="A10" s="2" t="s">
        <v>6</v>
      </c>
      <c r="B10" s="2" t="s">
        <v>271</v>
      </c>
      <c r="C10" s="5">
        <v>8067188.7800000003</v>
      </c>
      <c r="D10" s="5">
        <v>6887236.4500000002</v>
      </c>
      <c r="E10" s="21">
        <f t="shared" si="0"/>
        <v>0.85373438478031993</v>
      </c>
    </row>
    <row r="11" spans="1:5" x14ac:dyDescent="0.2">
      <c r="A11" s="2" t="s">
        <v>7</v>
      </c>
      <c r="B11" s="2" t="s">
        <v>272</v>
      </c>
      <c r="C11" s="5">
        <v>30450</v>
      </c>
      <c r="D11" s="5">
        <v>29307.79</v>
      </c>
      <c r="E11" s="21">
        <f t="shared" si="0"/>
        <v>0.96248899835796387</v>
      </c>
    </row>
    <row r="12" spans="1:5" x14ac:dyDescent="0.2">
      <c r="A12" s="2" t="s">
        <v>8</v>
      </c>
      <c r="B12" s="2" t="s">
        <v>273</v>
      </c>
      <c r="C12" s="5">
        <v>833404.8</v>
      </c>
      <c r="D12" s="5">
        <v>771770.39</v>
      </c>
      <c r="E12" s="21">
        <f t="shared" si="0"/>
        <v>0.92604505037647966</v>
      </c>
    </row>
    <row r="13" spans="1:5" x14ac:dyDescent="0.2">
      <c r="A13" s="2" t="s">
        <v>9</v>
      </c>
      <c r="B13" s="2" t="s">
        <v>274</v>
      </c>
      <c r="C13" s="5">
        <v>3000</v>
      </c>
      <c r="D13" s="22">
        <v>0</v>
      </c>
      <c r="E13" s="21">
        <f t="shared" si="0"/>
        <v>0</v>
      </c>
    </row>
    <row r="14" spans="1:5" x14ac:dyDescent="0.2">
      <c r="A14" s="2" t="s">
        <v>10</v>
      </c>
      <c r="B14" s="2" t="s">
        <v>275</v>
      </c>
      <c r="C14" s="5">
        <v>2312.5</v>
      </c>
      <c r="D14" s="5">
        <v>302.5</v>
      </c>
      <c r="E14" s="21">
        <f t="shared" si="0"/>
        <v>0.13081081081081081</v>
      </c>
    </row>
    <row r="15" spans="1:5" x14ac:dyDescent="0.2">
      <c r="A15" s="2" t="s">
        <v>11</v>
      </c>
      <c r="B15" s="2" t="s">
        <v>276</v>
      </c>
      <c r="C15" s="5">
        <v>30</v>
      </c>
      <c r="D15" s="22">
        <v>0</v>
      </c>
      <c r="E15" s="21">
        <f t="shared" si="0"/>
        <v>0</v>
      </c>
    </row>
    <row r="16" spans="1:5" x14ac:dyDescent="0.2">
      <c r="A16" s="2" t="s">
        <v>12</v>
      </c>
      <c r="B16" s="2" t="s">
        <v>277</v>
      </c>
      <c r="C16" s="5">
        <v>84.48</v>
      </c>
      <c r="D16" s="22">
        <v>0</v>
      </c>
      <c r="E16" s="21">
        <f t="shared" si="0"/>
        <v>0</v>
      </c>
    </row>
    <row r="17" spans="1:5" x14ac:dyDescent="0.2">
      <c r="A17" s="2" t="s">
        <v>13</v>
      </c>
      <c r="B17" s="2" t="s">
        <v>278</v>
      </c>
      <c r="C17" s="5">
        <v>1128250</v>
      </c>
      <c r="D17" s="5">
        <v>915744.35</v>
      </c>
      <c r="E17" s="21">
        <f t="shared" si="0"/>
        <v>0.81165021050299135</v>
      </c>
    </row>
    <row r="18" spans="1:5" x14ac:dyDescent="0.2">
      <c r="A18" s="2" t="s">
        <v>14</v>
      </c>
      <c r="B18" s="2" t="s">
        <v>279</v>
      </c>
      <c r="C18" s="5">
        <v>70000</v>
      </c>
      <c r="D18" s="5">
        <v>32882.699999999997</v>
      </c>
      <c r="E18" s="21">
        <f t="shared" si="0"/>
        <v>0.46975285714285708</v>
      </c>
    </row>
    <row r="19" spans="1:5" x14ac:dyDescent="0.2">
      <c r="A19" s="2" t="s">
        <v>15</v>
      </c>
      <c r="B19" s="2" t="s">
        <v>280</v>
      </c>
      <c r="C19" s="5">
        <v>757954.8</v>
      </c>
      <c r="D19" s="5">
        <v>603328.31000000006</v>
      </c>
      <c r="E19" s="21">
        <f t="shared" si="0"/>
        <v>0.79599510419354824</v>
      </c>
    </row>
    <row r="20" spans="1:5" x14ac:dyDescent="0.2">
      <c r="A20" s="2" t="s">
        <v>16</v>
      </c>
      <c r="B20" s="2" t="s">
        <v>281</v>
      </c>
      <c r="C20" s="5">
        <v>272489.62</v>
      </c>
      <c r="D20" s="5">
        <v>39791.53</v>
      </c>
      <c r="E20" s="21">
        <f t="shared" si="0"/>
        <v>0.14602952582193773</v>
      </c>
    </row>
    <row r="21" spans="1:5" x14ac:dyDescent="0.2">
      <c r="A21" s="8" t="s">
        <v>17</v>
      </c>
      <c r="B21" s="8" t="s">
        <v>282</v>
      </c>
      <c r="C21" s="9">
        <v>1582657.64</v>
      </c>
      <c r="D21" s="9">
        <v>1032366.54</v>
      </c>
      <c r="E21" s="20">
        <f t="shared" si="0"/>
        <v>0.65229934377974508</v>
      </c>
    </row>
    <row r="22" spans="1:5" x14ac:dyDescent="0.2">
      <c r="A22" s="2" t="s">
        <v>18</v>
      </c>
      <c r="B22" s="2" t="s">
        <v>283</v>
      </c>
      <c r="C22" s="5">
        <v>362396</v>
      </c>
      <c r="D22" s="5">
        <v>347990</v>
      </c>
      <c r="E22" s="21">
        <f t="shared" si="0"/>
        <v>0.96024790560602213</v>
      </c>
    </row>
    <row r="23" spans="1:5" x14ac:dyDescent="0.2">
      <c r="A23" s="2" t="s">
        <v>19</v>
      </c>
      <c r="B23" s="2" t="s">
        <v>284</v>
      </c>
      <c r="C23" s="5">
        <v>1220261.6399999999</v>
      </c>
      <c r="D23" s="5">
        <v>684376.54</v>
      </c>
      <c r="E23" s="21">
        <f t="shared" si="0"/>
        <v>0.56084409897536414</v>
      </c>
    </row>
    <row r="24" spans="1:5" x14ac:dyDescent="0.2">
      <c r="A24" s="8" t="s">
        <v>20</v>
      </c>
      <c r="B24" s="8" t="s">
        <v>285</v>
      </c>
      <c r="C24" s="9">
        <v>33151.39</v>
      </c>
      <c r="D24" s="23">
        <v>0</v>
      </c>
      <c r="E24" s="20">
        <f t="shared" si="0"/>
        <v>0</v>
      </c>
    </row>
    <row r="25" spans="1:5" x14ac:dyDescent="0.2">
      <c r="A25" s="2" t="s">
        <v>21</v>
      </c>
      <c r="B25" s="2" t="s">
        <v>286</v>
      </c>
      <c r="C25" s="5">
        <v>33151.39</v>
      </c>
      <c r="D25" s="22">
        <v>0</v>
      </c>
      <c r="E25" s="21">
        <f t="shared" si="0"/>
        <v>0</v>
      </c>
    </row>
    <row r="26" spans="1:5" x14ac:dyDescent="0.2">
      <c r="A26" s="8" t="s">
        <v>22</v>
      </c>
      <c r="B26" s="8" t="s">
        <v>287</v>
      </c>
      <c r="C26" s="9">
        <v>10000</v>
      </c>
      <c r="D26" s="23">
        <v>0</v>
      </c>
      <c r="E26" s="20">
        <f t="shared" si="0"/>
        <v>0</v>
      </c>
    </row>
    <row r="27" spans="1:5" x14ac:dyDescent="0.2">
      <c r="A27" s="2" t="s">
        <v>23</v>
      </c>
      <c r="B27" s="2" t="s">
        <v>288</v>
      </c>
      <c r="C27" s="5">
        <v>5000</v>
      </c>
      <c r="D27" s="22">
        <v>0</v>
      </c>
      <c r="E27" s="21">
        <f t="shared" si="0"/>
        <v>0</v>
      </c>
    </row>
    <row r="28" spans="1:5" x14ac:dyDescent="0.2">
      <c r="A28" s="2" t="s">
        <v>24</v>
      </c>
      <c r="B28" s="2" t="s">
        <v>289</v>
      </c>
      <c r="C28" s="5">
        <v>5000</v>
      </c>
      <c r="D28" s="22">
        <v>0</v>
      </c>
      <c r="E28" s="21">
        <f t="shared" si="0"/>
        <v>0</v>
      </c>
    </row>
    <row r="29" spans="1:5" x14ac:dyDescent="0.2">
      <c r="A29" s="8" t="s">
        <v>25</v>
      </c>
      <c r="B29" s="8" t="s">
        <v>290</v>
      </c>
      <c r="C29" s="9">
        <v>114732</v>
      </c>
      <c r="D29" s="9">
        <v>75378.83</v>
      </c>
      <c r="E29" s="20">
        <f t="shared" si="0"/>
        <v>0.65699918069936902</v>
      </c>
    </row>
    <row r="30" spans="1:5" x14ac:dyDescent="0.2">
      <c r="A30" s="2" t="s">
        <v>26</v>
      </c>
      <c r="B30" s="2" t="s">
        <v>291</v>
      </c>
      <c r="C30" s="5">
        <v>114732</v>
      </c>
      <c r="D30" s="5">
        <v>75378.83</v>
      </c>
      <c r="E30" s="21">
        <f t="shared" si="0"/>
        <v>0.65699918069936902</v>
      </c>
    </row>
    <row r="31" spans="1:5" x14ac:dyDescent="0.2">
      <c r="A31" s="8" t="s">
        <v>27</v>
      </c>
      <c r="B31" s="8" t="s">
        <v>292</v>
      </c>
      <c r="C31" s="9">
        <v>59591.68</v>
      </c>
      <c r="D31" s="9">
        <v>21878</v>
      </c>
      <c r="E31" s="20">
        <f t="shared" si="0"/>
        <v>0.36713178752470144</v>
      </c>
    </row>
    <row r="32" spans="1:5" x14ac:dyDescent="0.2">
      <c r="A32" s="2" t="s">
        <v>28</v>
      </c>
      <c r="B32" s="2" t="s">
        <v>293</v>
      </c>
      <c r="C32" s="5">
        <v>4703.68</v>
      </c>
      <c r="D32" s="5">
        <v>3655</v>
      </c>
      <c r="E32" s="21">
        <f t="shared" si="0"/>
        <v>0.77705115994285323</v>
      </c>
    </row>
    <row r="33" spans="1:5" x14ac:dyDescent="0.2">
      <c r="A33" s="2" t="s">
        <v>29</v>
      </c>
      <c r="B33" s="2" t="s">
        <v>294</v>
      </c>
      <c r="C33" s="5">
        <v>39438</v>
      </c>
      <c r="D33" s="5">
        <v>18223</v>
      </c>
      <c r="E33" s="21">
        <f t="shared" si="0"/>
        <v>0.46206704193924641</v>
      </c>
    </row>
    <row r="34" spans="1:5" x14ac:dyDescent="0.2">
      <c r="A34" s="2" t="s">
        <v>30</v>
      </c>
      <c r="B34" s="2" t="s">
        <v>295</v>
      </c>
      <c r="C34" s="5">
        <v>5000</v>
      </c>
      <c r="D34" s="22">
        <v>0</v>
      </c>
      <c r="E34" s="21">
        <f t="shared" si="0"/>
        <v>0</v>
      </c>
    </row>
    <row r="35" spans="1:5" x14ac:dyDescent="0.2">
      <c r="A35" s="2" t="s">
        <v>31</v>
      </c>
      <c r="B35" s="2" t="s">
        <v>296</v>
      </c>
      <c r="C35" s="5">
        <v>10000</v>
      </c>
      <c r="D35" s="22">
        <v>0</v>
      </c>
      <c r="E35" s="21">
        <f t="shared" si="0"/>
        <v>0</v>
      </c>
    </row>
    <row r="36" spans="1:5" x14ac:dyDescent="0.2">
      <c r="A36" s="2" t="s">
        <v>32</v>
      </c>
      <c r="B36" s="2" t="s">
        <v>297</v>
      </c>
      <c r="C36" s="5">
        <v>450</v>
      </c>
      <c r="D36" s="22">
        <v>0</v>
      </c>
      <c r="E36" s="21">
        <f t="shared" si="0"/>
        <v>0</v>
      </c>
    </row>
    <row r="37" spans="1:5" x14ac:dyDescent="0.2">
      <c r="A37" s="8" t="s">
        <v>33</v>
      </c>
      <c r="B37" s="8" t="s">
        <v>298</v>
      </c>
      <c r="C37" s="9">
        <v>5300</v>
      </c>
      <c r="D37" s="23">
        <v>0</v>
      </c>
      <c r="E37" s="20">
        <f t="shared" si="0"/>
        <v>0</v>
      </c>
    </row>
    <row r="38" spans="1:5" x14ac:dyDescent="0.2">
      <c r="A38" s="2" t="s">
        <v>34</v>
      </c>
      <c r="B38" s="2" t="s">
        <v>299</v>
      </c>
      <c r="C38" s="5">
        <v>5300</v>
      </c>
      <c r="D38" s="22">
        <v>0</v>
      </c>
      <c r="E38" s="21">
        <f t="shared" si="0"/>
        <v>0</v>
      </c>
    </row>
    <row r="39" spans="1:5" x14ac:dyDescent="0.2">
      <c r="A39" s="8" t="s">
        <v>35</v>
      </c>
      <c r="B39" s="8" t="s">
        <v>300</v>
      </c>
      <c r="C39" s="9">
        <v>883864.94</v>
      </c>
      <c r="D39" s="9">
        <v>789726.06</v>
      </c>
      <c r="E39" s="20">
        <f t="shared" si="0"/>
        <v>0.89349178167424548</v>
      </c>
    </row>
    <row r="40" spans="1:5" x14ac:dyDescent="0.2">
      <c r="A40" s="2" t="s">
        <v>36</v>
      </c>
      <c r="B40" s="2" t="s">
        <v>301</v>
      </c>
      <c r="C40" s="5">
        <v>32262</v>
      </c>
      <c r="D40" s="22">
        <v>0</v>
      </c>
      <c r="E40" s="21">
        <f t="shared" si="0"/>
        <v>0</v>
      </c>
    </row>
    <row r="41" spans="1:5" x14ac:dyDescent="0.2">
      <c r="A41" s="2" t="s">
        <v>37</v>
      </c>
      <c r="B41" s="2" t="s">
        <v>302</v>
      </c>
      <c r="C41" s="5">
        <v>17250</v>
      </c>
      <c r="D41" s="22">
        <v>0</v>
      </c>
      <c r="E41" s="21">
        <f t="shared" si="0"/>
        <v>0</v>
      </c>
    </row>
    <row r="42" spans="1:5" x14ac:dyDescent="0.2">
      <c r="A42" s="2" t="s">
        <v>38</v>
      </c>
      <c r="B42" s="2" t="s">
        <v>303</v>
      </c>
      <c r="C42" s="5">
        <v>33094.050000000003</v>
      </c>
      <c r="D42" s="22">
        <v>0</v>
      </c>
      <c r="E42" s="21">
        <f t="shared" si="0"/>
        <v>0</v>
      </c>
    </row>
    <row r="43" spans="1:5" x14ac:dyDescent="0.2">
      <c r="A43" s="2" t="s">
        <v>39</v>
      </c>
      <c r="B43" s="2" t="s">
        <v>304</v>
      </c>
      <c r="C43" s="5">
        <v>793258.89</v>
      </c>
      <c r="D43" s="5">
        <v>789726.06</v>
      </c>
      <c r="E43" s="21">
        <f t="shared" si="0"/>
        <v>0.99554643503585571</v>
      </c>
    </row>
    <row r="44" spans="1:5" x14ac:dyDescent="0.2">
      <c r="A44" s="2" t="s">
        <v>40</v>
      </c>
      <c r="B44" s="2" t="s">
        <v>305</v>
      </c>
      <c r="C44" s="5">
        <v>8000</v>
      </c>
      <c r="D44" s="22">
        <v>0</v>
      </c>
      <c r="E44" s="21">
        <f t="shared" si="0"/>
        <v>0</v>
      </c>
    </row>
    <row r="45" spans="1:5" x14ac:dyDescent="0.2">
      <c r="A45" s="8" t="s">
        <v>41</v>
      </c>
      <c r="B45" s="8" t="s">
        <v>306</v>
      </c>
      <c r="C45" s="9">
        <v>2748541.74</v>
      </c>
      <c r="D45" s="9">
        <v>2622000.27</v>
      </c>
      <c r="E45" s="20">
        <f t="shared" si="0"/>
        <v>0.95396050634472074</v>
      </c>
    </row>
    <row r="46" spans="1:5" x14ac:dyDescent="0.2">
      <c r="A46" s="2" t="s">
        <v>42</v>
      </c>
      <c r="B46" s="2" t="s">
        <v>307</v>
      </c>
      <c r="C46" s="5">
        <v>2486997.7799999998</v>
      </c>
      <c r="D46" s="5">
        <v>2422514.66</v>
      </c>
      <c r="E46" s="21">
        <f t="shared" si="0"/>
        <v>0.97407190287077794</v>
      </c>
    </row>
    <row r="47" spans="1:5" x14ac:dyDescent="0.2">
      <c r="A47" s="2" t="s">
        <v>43</v>
      </c>
      <c r="B47" s="2" t="s">
        <v>308</v>
      </c>
      <c r="C47" s="5">
        <v>190739.4</v>
      </c>
      <c r="D47" s="5">
        <v>159583.76</v>
      </c>
      <c r="E47" s="21">
        <f t="shared" si="0"/>
        <v>0.83665860330901753</v>
      </c>
    </row>
    <row r="48" spans="1:5" x14ac:dyDescent="0.2">
      <c r="A48" s="2" t="s">
        <v>44</v>
      </c>
      <c r="B48" s="2" t="s">
        <v>309</v>
      </c>
      <c r="C48" s="5">
        <v>3257.97</v>
      </c>
      <c r="D48" s="22">
        <v>0</v>
      </c>
      <c r="E48" s="21">
        <f t="shared" si="0"/>
        <v>0</v>
      </c>
    </row>
    <row r="49" spans="1:5" x14ac:dyDescent="0.2">
      <c r="A49" s="2" t="s">
        <v>45</v>
      </c>
      <c r="B49" s="2" t="s">
        <v>310</v>
      </c>
      <c r="C49" s="5">
        <v>67546.59</v>
      </c>
      <c r="D49" s="5">
        <v>39901.85</v>
      </c>
      <c r="E49" s="21">
        <f t="shared" si="0"/>
        <v>0.59073078300473791</v>
      </c>
    </row>
    <row r="50" spans="1:5" x14ac:dyDescent="0.2">
      <c r="A50" s="8" t="s">
        <v>46</v>
      </c>
      <c r="B50" s="8" t="s">
        <v>311</v>
      </c>
      <c r="C50" s="9">
        <v>1775373.46</v>
      </c>
      <c r="D50" s="9">
        <v>1455152.92</v>
      </c>
      <c r="E50" s="20">
        <f t="shared" si="0"/>
        <v>0.81963201139663311</v>
      </c>
    </row>
    <row r="51" spans="1:5" x14ac:dyDescent="0.2">
      <c r="A51" s="2" t="s">
        <v>47</v>
      </c>
      <c r="B51" s="2" t="s">
        <v>312</v>
      </c>
      <c r="C51" s="5">
        <v>1775373.46</v>
      </c>
      <c r="D51" s="5">
        <v>1455152.92</v>
      </c>
      <c r="E51" s="21">
        <f t="shared" si="0"/>
        <v>0.81963201139663311</v>
      </c>
    </row>
    <row r="52" spans="1:5" x14ac:dyDescent="0.2">
      <c r="A52" s="8" t="s">
        <v>48</v>
      </c>
      <c r="B52" s="8" t="s">
        <v>313</v>
      </c>
      <c r="C52" s="9">
        <v>312789.69</v>
      </c>
      <c r="D52" s="9">
        <v>239899.14</v>
      </c>
      <c r="E52" s="20">
        <f t="shared" si="0"/>
        <v>0.76696626413741453</v>
      </c>
    </row>
    <row r="53" spans="1:5" x14ac:dyDescent="0.2">
      <c r="A53" s="2" t="s">
        <v>49</v>
      </c>
      <c r="B53" s="2" t="s">
        <v>314</v>
      </c>
      <c r="C53" s="5">
        <v>24900</v>
      </c>
      <c r="D53" s="22">
        <v>0</v>
      </c>
      <c r="E53" s="21">
        <f t="shared" si="0"/>
        <v>0</v>
      </c>
    </row>
    <row r="54" spans="1:5" x14ac:dyDescent="0.2">
      <c r="A54" s="2" t="s">
        <v>50</v>
      </c>
      <c r="B54" s="2" t="s">
        <v>315</v>
      </c>
      <c r="C54" s="5">
        <v>24147.73</v>
      </c>
      <c r="D54" s="22">
        <v>0</v>
      </c>
      <c r="E54" s="21">
        <f t="shared" si="0"/>
        <v>0</v>
      </c>
    </row>
    <row r="55" spans="1:5" x14ac:dyDescent="0.2">
      <c r="A55" s="2" t="s">
        <v>51</v>
      </c>
      <c r="B55" s="2" t="s">
        <v>316</v>
      </c>
      <c r="C55" s="5">
        <v>263741.96000000002</v>
      </c>
      <c r="D55" s="5">
        <v>239899.14</v>
      </c>
      <c r="E55" s="21">
        <f t="shared" si="0"/>
        <v>0.90959792670077977</v>
      </c>
    </row>
    <row r="56" spans="1:5" x14ac:dyDescent="0.2">
      <c r="A56" s="8" t="s">
        <v>52</v>
      </c>
      <c r="B56" s="8" t="s">
        <v>317</v>
      </c>
      <c r="C56" s="9">
        <v>32576.02</v>
      </c>
      <c r="D56" s="23">
        <v>0</v>
      </c>
      <c r="E56" s="20">
        <f t="shared" si="0"/>
        <v>0</v>
      </c>
    </row>
    <row r="57" spans="1:5" x14ac:dyDescent="0.2">
      <c r="A57" s="2" t="s">
        <v>53</v>
      </c>
      <c r="B57" s="2" t="s">
        <v>318</v>
      </c>
      <c r="C57" s="5">
        <v>10576.02</v>
      </c>
      <c r="D57" s="22">
        <v>0</v>
      </c>
      <c r="E57" s="21">
        <f t="shared" si="0"/>
        <v>0</v>
      </c>
    </row>
    <row r="58" spans="1:5" x14ac:dyDescent="0.2">
      <c r="A58" s="2" t="s">
        <v>54</v>
      </c>
      <c r="B58" s="2" t="s">
        <v>319</v>
      </c>
      <c r="C58" s="5">
        <v>22000</v>
      </c>
      <c r="D58" s="22">
        <v>0</v>
      </c>
      <c r="E58" s="21">
        <f t="shared" si="0"/>
        <v>0</v>
      </c>
    </row>
    <row r="59" spans="1:5" x14ac:dyDescent="0.2">
      <c r="A59" s="8" t="s">
        <v>55</v>
      </c>
      <c r="B59" s="8" t="s">
        <v>320</v>
      </c>
      <c r="C59" s="9">
        <v>8165290.0599999996</v>
      </c>
      <c r="D59" s="9">
        <v>8164345.1600000001</v>
      </c>
      <c r="E59" s="20">
        <f t="shared" si="0"/>
        <v>0.99988427845268735</v>
      </c>
    </row>
    <row r="60" spans="1:5" x14ac:dyDescent="0.2">
      <c r="A60" s="2" t="s">
        <v>56</v>
      </c>
      <c r="B60" s="2" t="s">
        <v>321</v>
      </c>
      <c r="C60" s="5">
        <v>8165290.0599999996</v>
      </c>
      <c r="D60" s="5">
        <v>8164345.1600000001</v>
      </c>
      <c r="E60" s="21">
        <f t="shared" si="0"/>
        <v>0.99988427845268735</v>
      </c>
    </row>
    <row r="61" spans="1:5" x14ac:dyDescent="0.2">
      <c r="A61" s="8" t="s">
        <v>57</v>
      </c>
      <c r="B61" s="8" t="s">
        <v>322</v>
      </c>
      <c r="C61" s="9">
        <v>15287788.119999999</v>
      </c>
      <c r="D61" s="9">
        <v>14748955.57</v>
      </c>
      <c r="E61" s="20">
        <f t="shared" si="0"/>
        <v>0.96475405429677041</v>
      </c>
    </row>
    <row r="62" spans="1:5" x14ac:dyDescent="0.2">
      <c r="A62" s="2" t="s">
        <v>58</v>
      </c>
      <c r="B62" s="2" t="s">
        <v>323</v>
      </c>
      <c r="C62" s="5">
        <v>2083000</v>
      </c>
      <c r="D62" s="5">
        <v>2064200</v>
      </c>
      <c r="E62" s="21">
        <f t="shared" si="0"/>
        <v>0.99097455592894867</v>
      </c>
    </row>
    <row r="63" spans="1:5" x14ac:dyDescent="0.2">
      <c r="A63" s="2" t="s">
        <v>59</v>
      </c>
      <c r="B63" s="2" t="s">
        <v>324</v>
      </c>
      <c r="C63" s="5">
        <v>1627273.4</v>
      </c>
      <c r="D63" s="5">
        <v>1453060.64</v>
      </c>
      <c r="E63" s="21">
        <f t="shared" si="0"/>
        <v>0.89294192358825508</v>
      </c>
    </row>
    <row r="64" spans="1:5" x14ac:dyDescent="0.2">
      <c r="A64" s="2" t="s">
        <v>60</v>
      </c>
      <c r="B64" s="2" t="s">
        <v>325</v>
      </c>
      <c r="C64" s="5">
        <v>5397934.8399999999</v>
      </c>
      <c r="D64" s="5">
        <v>5307326.29</v>
      </c>
      <c r="E64" s="21">
        <f t="shared" si="0"/>
        <v>0.98321421938468601</v>
      </c>
    </row>
    <row r="65" spans="1:5" x14ac:dyDescent="0.2">
      <c r="A65" s="2" t="s">
        <v>61</v>
      </c>
      <c r="B65" s="2" t="s">
        <v>326</v>
      </c>
      <c r="C65" s="5">
        <v>426030.65</v>
      </c>
      <c r="D65" s="5">
        <v>356293.84</v>
      </c>
      <c r="E65" s="21">
        <f t="shared" si="0"/>
        <v>0.83631034527680115</v>
      </c>
    </row>
    <row r="66" spans="1:5" x14ac:dyDescent="0.2">
      <c r="A66" s="2" t="s">
        <v>62</v>
      </c>
      <c r="B66" s="2" t="s">
        <v>327</v>
      </c>
      <c r="C66" s="5">
        <v>2999416.96</v>
      </c>
      <c r="D66" s="5">
        <v>2953493.83</v>
      </c>
      <c r="E66" s="21">
        <f t="shared" si="0"/>
        <v>0.98468931441929308</v>
      </c>
    </row>
    <row r="67" spans="1:5" x14ac:dyDescent="0.2">
      <c r="A67" s="2" t="s">
        <v>63</v>
      </c>
      <c r="B67" s="2" t="s">
        <v>328</v>
      </c>
      <c r="C67" s="5">
        <v>16305</v>
      </c>
      <c r="D67" s="22">
        <v>0</v>
      </c>
      <c r="E67" s="21">
        <f t="shared" si="0"/>
        <v>0</v>
      </c>
    </row>
    <row r="68" spans="1:5" x14ac:dyDescent="0.2">
      <c r="A68" s="2" t="s">
        <v>64</v>
      </c>
      <c r="B68" s="2" t="s">
        <v>329</v>
      </c>
      <c r="C68" s="5">
        <v>25004</v>
      </c>
      <c r="D68" s="22">
        <v>0</v>
      </c>
      <c r="E68" s="21">
        <f t="shared" si="0"/>
        <v>0</v>
      </c>
    </row>
    <row r="69" spans="1:5" x14ac:dyDescent="0.2">
      <c r="A69" s="2" t="s">
        <v>65</v>
      </c>
      <c r="B69" s="2" t="s">
        <v>330</v>
      </c>
      <c r="C69" s="5">
        <v>2251016.4900000002</v>
      </c>
      <c r="D69" s="5">
        <v>2184898.66</v>
      </c>
      <c r="E69" s="21">
        <f t="shared" si="0"/>
        <v>0.97062756745953471</v>
      </c>
    </row>
    <row r="70" spans="1:5" x14ac:dyDescent="0.2">
      <c r="A70" s="2" t="s">
        <v>66</v>
      </c>
      <c r="B70" s="2" t="s">
        <v>331</v>
      </c>
      <c r="C70" s="5">
        <v>461806.78</v>
      </c>
      <c r="D70" s="5">
        <v>429682.31</v>
      </c>
      <c r="E70" s="21">
        <f t="shared" ref="E70:E133" si="1">IFERROR(D70/C70,0)</f>
        <v>0.93043742233494275</v>
      </c>
    </row>
    <row r="71" spans="1:5" x14ac:dyDescent="0.2">
      <c r="A71" s="8" t="s">
        <v>67</v>
      </c>
      <c r="B71" s="8" t="s">
        <v>332</v>
      </c>
      <c r="C71" s="9">
        <v>1923751.21</v>
      </c>
      <c r="D71" s="9">
        <v>1502352.58</v>
      </c>
      <c r="E71" s="20">
        <f t="shared" si="1"/>
        <v>0.78094951789530009</v>
      </c>
    </row>
    <row r="72" spans="1:5" x14ac:dyDescent="0.2">
      <c r="A72" s="2" t="s">
        <v>68</v>
      </c>
      <c r="B72" s="2" t="s">
        <v>333</v>
      </c>
      <c r="C72" s="5">
        <v>525001</v>
      </c>
      <c r="D72" s="5">
        <v>525000</v>
      </c>
      <c r="E72" s="21">
        <f t="shared" si="1"/>
        <v>0.99999809524172334</v>
      </c>
    </row>
    <row r="73" spans="1:5" x14ac:dyDescent="0.2">
      <c r="A73" s="2" t="s">
        <v>69</v>
      </c>
      <c r="B73" s="2" t="s">
        <v>334</v>
      </c>
      <c r="C73" s="5">
        <v>5001</v>
      </c>
      <c r="D73" s="22">
        <v>0</v>
      </c>
      <c r="E73" s="21">
        <f t="shared" si="1"/>
        <v>0</v>
      </c>
    </row>
    <row r="74" spans="1:5" x14ac:dyDescent="0.2">
      <c r="A74" s="2" t="s">
        <v>70</v>
      </c>
      <c r="B74" s="2" t="s">
        <v>335</v>
      </c>
      <c r="C74" s="5">
        <v>860082.6</v>
      </c>
      <c r="D74" s="5">
        <v>754650.1</v>
      </c>
      <c r="E74" s="21">
        <f t="shared" si="1"/>
        <v>0.87741584354804991</v>
      </c>
    </row>
    <row r="75" spans="1:5" x14ac:dyDescent="0.2">
      <c r="A75" s="2" t="s">
        <v>71</v>
      </c>
      <c r="B75" s="2" t="s">
        <v>336</v>
      </c>
      <c r="C75" s="5">
        <v>533666.61</v>
      </c>
      <c r="D75" s="5">
        <v>222702.48</v>
      </c>
      <c r="E75" s="21">
        <f t="shared" si="1"/>
        <v>0.41730637785264479</v>
      </c>
    </row>
    <row r="76" spans="1:5" x14ac:dyDescent="0.2">
      <c r="A76" s="8" t="s">
        <v>72</v>
      </c>
      <c r="B76" s="8" t="s">
        <v>337</v>
      </c>
      <c r="C76" s="9">
        <v>47089.33</v>
      </c>
      <c r="D76" s="23">
        <v>0</v>
      </c>
      <c r="E76" s="20">
        <f t="shared" si="1"/>
        <v>0</v>
      </c>
    </row>
    <row r="77" spans="1:5" x14ac:dyDescent="0.2">
      <c r="A77" s="2" t="s">
        <v>73</v>
      </c>
      <c r="B77" s="2" t="s">
        <v>338</v>
      </c>
      <c r="C77" s="5">
        <v>3300</v>
      </c>
      <c r="D77" s="22">
        <v>0</v>
      </c>
      <c r="E77" s="21">
        <f t="shared" si="1"/>
        <v>0</v>
      </c>
    </row>
    <row r="78" spans="1:5" x14ac:dyDescent="0.2">
      <c r="A78" s="2" t="s">
        <v>74</v>
      </c>
      <c r="B78" s="2" t="s">
        <v>339</v>
      </c>
      <c r="C78" s="5">
        <v>34789.33</v>
      </c>
      <c r="D78" s="22">
        <v>0</v>
      </c>
      <c r="E78" s="21">
        <f t="shared" si="1"/>
        <v>0</v>
      </c>
    </row>
    <row r="79" spans="1:5" x14ac:dyDescent="0.2">
      <c r="A79" s="2" t="s">
        <v>75</v>
      </c>
      <c r="B79" s="2" t="s">
        <v>340</v>
      </c>
      <c r="C79" s="5">
        <v>3300</v>
      </c>
      <c r="D79" s="22">
        <v>0</v>
      </c>
      <c r="E79" s="21">
        <f t="shared" si="1"/>
        <v>0</v>
      </c>
    </row>
    <row r="80" spans="1:5" x14ac:dyDescent="0.2">
      <c r="A80" s="2" t="s">
        <v>76</v>
      </c>
      <c r="B80" s="2" t="s">
        <v>341</v>
      </c>
      <c r="C80" s="5">
        <v>2300</v>
      </c>
      <c r="D80" s="22">
        <v>0</v>
      </c>
      <c r="E80" s="21">
        <f t="shared" si="1"/>
        <v>0</v>
      </c>
    </row>
    <row r="81" spans="1:5" x14ac:dyDescent="0.2">
      <c r="A81" s="2" t="s">
        <v>77</v>
      </c>
      <c r="B81" s="2" t="s">
        <v>342</v>
      </c>
      <c r="C81" s="5">
        <v>3400</v>
      </c>
      <c r="D81" s="22">
        <v>0</v>
      </c>
      <c r="E81" s="21">
        <f t="shared" si="1"/>
        <v>0</v>
      </c>
    </row>
    <row r="82" spans="1:5" x14ac:dyDescent="0.2">
      <c r="A82" s="8" t="s">
        <v>78</v>
      </c>
      <c r="B82" s="8" t="s">
        <v>343</v>
      </c>
      <c r="C82" s="9">
        <v>195350</v>
      </c>
      <c r="D82" s="9">
        <v>147991</v>
      </c>
      <c r="E82" s="20">
        <f t="shared" si="1"/>
        <v>0.75756846685436396</v>
      </c>
    </row>
    <row r="83" spans="1:5" x14ac:dyDescent="0.2">
      <c r="A83" s="2" t="s">
        <v>79</v>
      </c>
      <c r="B83" s="2" t="s">
        <v>344</v>
      </c>
      <c r="C83" s="5">
        <v>13350</v>
      </c>
      <c r="D83" s="22">
        <v>0</v>
      </c>
      <c r="E83" s="21">
        <f t="shared" si="1"/>
        <v>0</v>
      </c>
    </row>
    <row r="84" spans="1:5" x14ac:dyDescent="0.2">
      <c r="A84" s="2" t="s">
        <v>80</v>
      </c>
      <c r="B84" s="2" t="s">
        <v>345</v>
      </c>
      <c r="C84" s="5">
        <v>10200</v>
      </c>
      <c r="D84" s="22">
        <v>0</v>
      </c>
      <c r="E84" s="21">
        <f t="shared" si="1"/>
        <v>0</v>
      </c>
    </row>
    <row r="85" spans="1:5" x14ac:dyDescent="0.2">
      <c r="A85" s="2" t="s">
        <v>81</v>
      </c>
      <c r="B85" s="2" t="s">
        <v>346</v>
      </c>
      <c r="C85" s="5">
        <v>159200</v>
      </c>
      <c r="D85" s="5">
        <v>147991</v>
      </c>
      <c r="E85" s="21">
        <f t="shared" si="1"/>
        <v>0.92959170854271356</v>
      </c>
    </row>
    <row r="86" spans="1:5" x14ac:dyDescent="0.2">
      <c r="A86" s="2" t="s">
        <v>82</v>
      </c>
      <c r="B86" s="2" t="s">
        <v>347</v>
      </c>
      <c r="C86" s="5">
        <v>3000</v>
      </c>
      <c r="D86" s="22">
        <v>0</v>
      </c>
      <c r="E86" s="21">
        <f t="shared" si="1"/>
        <v>0</v>
      </c>
    </row>
    <row r="87" spans="1:5" x14ac:dyDescent="0.2">
      <c r="A87" s="2" t="s">
        <v>83</v>
      </c>
      <c r="B87" s="2" t="s">
        <v>348</v>
      </c>
      <c r="C87" s="5">
        <v>3200</v>
      </c>
      <c r="D87" s="22">
        <v>0</v>
      </c>
      <c r="E87" s="21">
        <f t="shared" si="1"/>
        <v>0</v>
      </c>
    </row>
    <row r="88" spans="1:5" x14ac:dyDescent="0.2">
      <c r="A88" s="2" t="s">
        <v>84</v>
      </c>
      <c r="B88" s="2" t="s">
        <v>349</v>
      </c>
      <c r="C88" s="5">
        <v>2200</v>
      </c>
      <c r="D88" s="22">
        <v>0</v>
      </c>
      <c r="E88" s="21">
        <f t="shared" si="1"/>
        <v>0</v>
      </c>
    </row>
    <row r="89" spans="1:5" x14ac:dyDescent="0.2">
      <c r="A89" s="2" t="s">
        <v>85</v>
      </c>
      <c r="B89" s="2" t="s">
        <v>350</v>
      </c>
      <c r="C89" s="5">
        <v>4200</v>
      </c>
      <c r="D89" s="22">
        <v>0</v>
      </c>
      <c r="E89" s="21">
        <f t="shared" si="1"/>
        <v>0</v>
      </c>
    </row>
    <row r="90" spans="1:5" x14ac:dyDescent="0.2">
      <c r="A90" s="8" t="s">
        <v>86</v>
      </c>
      <c r="B90" s="8" t="s">
        <v>351</v>
      </c>
      <c r="C90" s="9">
        <v>32467.65</v>
      </c>
      <c r="D90" s="9">
        <v>15324.51</v>
      </c>
      <c r="E90" s="20">
        <f t="shared" si="1"/>
        <v>0.4719931993846182</v>
      </c>
    </row>
    <row r="91" spans="1:5" x14ac:dyDescent="0.2">
      <c r="A91" s="2" t="s">
        <v>87</v>
      </c>
      <c r="B91" s="2" t="s">
        <v>352</v>
      </c>
      <c r="C91" s="5">
        <v>29090.32</v>
      </c>
      <c r="D91" s="5">
        <v>15324.51</v>
      </c>
      <c r="E91" s="21">
        <f t="shared" si="1"/>
        <v>0.52679069876164997</v>
      </c>
    </row>
    <row r="92" spans="1:5" x14ac:dyDescent="0.2">
      <c r="A92" s="2" t="s">
        <v>88</v>
      </c>
      <c r="B92" s="2" t="s">
        <v>353</v>
      </c>
      <c r="C92" s="5">
        <v>3377.33</v>
      </c>
      <c r="D92" s="22">
        <v>0</v>
      </c>
      <c r="E92" s="21">
        <f t="shared" si="1"/>
        <v>0</v>
      </c>
    </row>
    <row r="93" spans="1:5" x14ac:dyDescent="0.2">
      <c r="A93" s="8" t="s">
        <v>89</v>
      </c>
      <c r="B93" s="8" t="s">
        <v>354</v>
      </c>
      <c r="C93" s="9">
        <v>500</v>
      </c>
      <c r="D93" s="23">
        <v>0</v>
      </c>
      <c r="E93" s="20">
        <f t="shared" si="1"/>
        <v>0</v>
      </c>
    </row>
    <row r="94" spans="1:5" x14ac:dyDescent="0.2">
      <c r="A94" s="2" t="s">
        <v>90</v>
      </c>
      <c r="B94" s="2" t="s">
        <v>355</v>
      </c>
      <c r="C94" s="5">
        <v>500</v>
      </c>
      <c r="D94" s="22">
        <v>0</v>
      </c>
      <c r="E94" s="21">
        <f t="shared" si="1"/>
        <v>0</v>
      </c>
    </row>
    <row r="95" spans="1:5" x14ac:dyDescent="0.2">
      <c r="A95" s="8" t="s">
        <v>91</v>
      </c>
      <c r="B95" s="8" t="s">
        <v>356</v>
      </c>
      <c r="C95" s="9">
        <v>7750</v>
      </c>
      <c r="D95" s="23">
        <v>0</v>
      </c>
      <c r="E95" s="20">
        <f t="shared" si="1"/>
        <v>0</v>
      </c>
    </row>
    <row r="96" spans="1:5" x14ac:dyDescent="0.2">
      <c r="A96" s="2" t="s">
        <v>92</v>
      </c>
      <c r="B96" s="2" t="s">
        <v>357</v>
      </c>
      <c r="C96" s="5">
        <v>7750</v>
      </c>
      <c r="D96" s="22">
        <v>0</v>
      </c>
      <c r="E96" s="21">
        <f t="shared" si="1"/>
        <v>0</v>
      </c>
    </row>
    <row r="97" spans="1:5" x14ac:dyDescent="0.2">
      <c r="A97" s="8" t="s">
        <v>93</v>
      </c>
      <c r="B97" s="8" t="s">
        <v>358</v>
      </c>
      <c r="C97" s="9">
        <v>13950</v>
      </c>
      <c r="D97" s="23">
        <v>0</v>
      </c>
      <c r="E97" s="20">
        <f t="shared" si="1"/>
        <v>0</v>
      </c>
    </row>
    <row r="98" spans="1:5" x14ac:dyDescent="0.2">
      <c r="A98" s="2" t="s">
        <v>94</v>
      </c>
      <c r="B98" s="2" t="s">
        <v>359</v>
      </c>
      <c r="C98" s="5">
        <v>7400</v>
      </c>
      <c r="D98" s="22">
        <v>0</v>
      </c>
      <c r="E98" s="21">
        <f t="shared" si="1"/>
        <v>0</v>
      </c>
    </row>
    <row r="99" spans="1:5" x14ac:dyDescent="0.2">
      <c r="A99" s="2" t="s">
        <v>95</v>
      </c>
      <c r="B99" s="2" t="s">
        <v>360</v>
      </c>
      <c r="C99" s="5">
        <v>6250</v>
      </c>
      <c r="D99" s="22">
        <v>0</v>
      </c>
      <c r="E99" s="21">
        <f t="shared" si="1"/>
        <v>0</v>
      </c>
    </row>
    <row r="100" spans="1:5" x14ac:dyDescent="0.2">
      <c r="A100" s="2" t="s">
        <v>96</v>
      </c>
      <c r="B100" s="2" t="s">
        <v>361</v>
      </c>
      <c r="C100" s="5">
        <v>100</v>
      </c>
      <c r="D100" s="22">
        <v>0</v>
      </c>
      <c r="E100" s="21">
        <f t="shared" si="1"/>
        <v>0</v>
      </c>
    </row>
    <row r="101" spans="1:5" x14ac:dyDescent="0.2">
      <c r="A101" s="2" t="s">
        <v>97</v>
      </c>
      <c r="B101" s="2" t="s">
        <v>362</v>
      </c>
      <c r="C101" s="5">
        <v>100</v>
      </c>
      <c r="D101" s="22">
        <v>0</v>
      </c>
      <c r="E101" s="21">
        <f t="shared" si="1"/>
        <v>0</v>
      </c>
    </row>
    <row r="102" spans="1:5" x14ac:dyDescent="0.2">
      <c r="A102" s="2" t="s">
        <v>98</v>
      </c>
      <c r="B102" s="2" t="s">
        <v>363</v>
      </c>
      <c r="C102" s="5">
        <v>100</v>
      </c>
      <c r="D102" s="22">
        <v>0</v>
      </c>
      <c r="E102" s="21">
        <f t="shared" si="1"/>
        <v>0</v>
      </c>
    </row>
    <row r="103" spans="1:5" ht="21" x14ac:dyDescent="0.2">
      <c r="A103" s="8" t="s">
        <v>99</v>
      </c>
      <c r="B103" s="8" t="s">
        <v>364</v>
      </c>
      <c r="C103" s="9">
        <v>1311201.74</v>
      </c>
      <c r="D103" s="9">
        <v>1103193.1499999999</v>
      </c>
      <c r="E103" s="20">
        <f t="shared" si="1"/>
        <v>0.84136034627287781</v>
      </c>
    </row>
    <row r="104" spans="1:5" x14ac:dyDescent="0.2">
      <c r="A104" s="2" t="s">
        <v>100</v>
      </c>
      <c r="B104" s="2" t="s">
        <v>365</v>
      </c>
      <c r="C104" s="5">
        <v>731399.3</v>
      </c>
      <c r="D104" s="5">
        <v>685156.11</v>
      </c>
      <c r="E104" s="21">
        <f t="shared" si="1"/>
        <v>0.93677435841133561</v>
      </c>
    </row>
    <row r="105" spans="1:5" x14ac:dyDescent="0.2">
      <c r="A105" s="2" t="s">
        <v>101</v>
      </c>
      <c r="B105" s="2" t="s">
        <v>366</v>
      </c>
      <c r="C105" s="5">
        <v>4409.1899999999996</v>
      </c>
      <c r="D105" s="22">
        <v>0</v>
      </c>
      <c r="E105" s="21">
        <f t="shared" si="1"/>
        <v>0</v>
      </c>
    </row>
    <row r="106" spans="1:5" x14ac:dyDescent="0.2">
      <c r="A106" s="2" t="s">
        <v>102</v>
      </c>
      <c r="B106" s="2" t="s">
        <v>271</v>
      </c>
      <c r="C106" s="5">
        <v>473761.1</v>
      </c>
      <c r="D106" s="5">
        <v>397288.02</v>
      </c>
      <c r="E106" s="21">
        <f t="shared" si="1"/>
        <v>0.83858303267195222</v>
      </c>
    </row>
    <row r="107" spans="1:5" x14ac:dyDescent="0.2">
      <c r="A107" s="2" t="s">
        <v>103</v>
      </c>
      <c r="B107" s="2" t="s">
        <v>367</v>
      </c>
      <c r="C107" s="5">
        <v>7700</v>
      </c>
      <c r="D107" s="5">
        <v>7700</v>
      </c>
      <c r="E107" s="21">
        <f t="shared" si="1"/>
        <v>1</v>
      </c>
    </row>
    <row r="108" spans="1:5" x14ac:dyDescent="0.2">
      <c r="A108" s="2" t="s">
        <v>104</v>
      </c>
      <c r="B108" s="2" t="s">
        <v>368</v>
      </c>
      <c r="C108" s="5">
        <v>24586.880000000001</v>
      </c>
      <c r="D108" s="5">
        <v>13049.02</v>
      </c>
      <c r="E108" s="21">
        <f t="shared" si="1"/>
        <v>0.53073102402582195</v>
      </c>
    </row>
    <row r="109" spans="1:5" x14ac:dyDescent="0.2">
      <c r="A109" s="2" t="s">
        <v>105</v>
      </c>
      <c r="B109" s="2" t="s">
        <v>369</v>
      </c>
      <c r="C109" s="22">
        <v>0</v>
      </c>
      <c r="D109" s="22">
        <v>0</v>
      </c>
      <c r="E109" s="21">
        <f t="shared" si="1"/>
        <v>0</v>
      </c>
    </row>
    <row r="110" spans="1:5" x14ac:dyDescent="0.2">
      <c r="A110" s="2" t="s">
        <v>106</v>
      </c>
      <c r="B110" s="2" t="s">
        <v>370</v>
      </c>
      <c r="C110" s="22">
        <v>0</v>
      </c>
      <c r="D110" s="22">
        <v>0</v>
      </c>
      <c r="E110" s="21">
        <f t="shared" si="1"/>
        <v>0</v>
      </c>
    </row>
    <row r="111" spans="1:5" x14ac:dyDescent="0.2">
      <c r="A111" s="2" t="s">
        <v>107</v>
      </c>
      <c r="B111" s="2" t="s">
        <v>371</v>
      </c>
      <c r="C111" s="5">
        <v>394.68</v>
      </c>
      <c r="D111" s="22">
        <v>0</v>
      </c>
      <c r="E111" s="21">
        <f t="shared" si="1"/>
        <v>0</v>
      </c>
    </row>
    <row r="112" spans="1:5" x14ac:dyDescent="0.2">
      <c r="A112" s="2" t="s">
        <v>108</v>
      </c>
      <c r="B112" s="2" t="s">
        <v>372</v>
      </c>
      <c r="C112" s="5">
        <v>68950.59</v>
      </c>
      <c r="D112" s="22">
        <v>0</v>
      </c>
      <c r="E112" s="21">
        <f t="shared" si="1"/>
        <v>0</v>
      </c>
    </row>
    <row r="113" spans="1:5" x14ac:dyDescent="0.2">
      <c r="A113" s="8" t="s">
        <v>109</v>
      </c>
      <c r="B113" s="8" t="s">
        <v>373</v>
      </c>
      <c r="C113" s="9">
        <v>17374.419999999998</v>
      </c>
      <c r="D113" s="9">
        <v>8400.2199999999993</v>
      </c>
      <c r="E113" s="20">
        <f t="shared" si="1"/>
        <v>0.48348203853711375</v>
      </c>
    </row>
    <row r="114" spans="1:5" x14ac:dyDescent="0.2">
      <c r="A114" s="2" t="s">
        <v>110</v>
      </c>
      <c r="B114" s="2" t="s">
        <v>374</v>
      </c>
      <c r="C114" s="5">
        <v>282.25</v>
      </c>
      <c r="D114" s="22">
        <v>0</v>
      </c>
      <c r="E114" s="21">
        <f t="shared" si="1"/>
        <v>0</v>
      </c>
    </row>
    <row r="115" spans="1:5" x14ac:dyDescent="0.2">
      <c r="A115" s="2" t="s">
        <v>111</v>
      </c>
      <c r="B115" s="2" t="s">
        <v>375</v>
      </c>
      <c r="C115" s="5">
        <v>2000</v>
      </c>
      <c r="D115" s="5">
        <v>1097.74</v>
      </c>
      <c r="E115" s="21">
        <f t="shared" si="1"/>
        <v>0.54886999999999997</v>
      </c>
    </row>
    <row r="116" spans="1:5" x14ac:dyDescent="0.2">
      <c r="A116" s="2" t="s">
        <v>112</v>
      </c>
      <c r="B116" s="2" t="s">
        <v>376</v>
      </c>
      <c r="C116" s="5">
        <v>1852.17</v>
      </c>
      <c r="D116" s="22">
        <v>0</v>
      </c>
      <c r="E116" s="21">
        <f t="shared" si="1"/>
        <v>0</v>
      </c>
    </row>
    <row r="117" spans="1:5" x14ac:dyDescent="0.2">
      <c r="A117" s="2" t="s">
        <v>113</v>
      </c>
      <c r="B117" s="2" t="s">
        <v>377</v>
      </c>
      <c r="C117" s="5">
        <v>13240</v>
      </c>
      <c r="D117" s="5">
        <v>7302.48</v>
      </c>
      <c r="E117" s="21">
        <f t="shared" si="1"/>
        <v>0.55154682779456188</v>
      </c>
    </row>
    <row r="118" spans="1:5" x14ac:dyDescent="0.2">
      <c r="A118" s="8" t="s">
        <v>114</v>
      </c>
      <c r="B118" s="8" t="s">
        <v>378</v>
      </c>
      <c r="C118" s="9">
        <v>8512.59</v>
      </c>
      <c r="D118" s="23">
        <v>0</v>
      </c>
      <c r="E118" s="20">
        <f t="shared" si="1"/>
        <v>0</v>
      </c>
    </row>
    <row r="119" spans="1:5" x14ac:dyDescent="0.2">
      <c r="A119" s="2" t="s">
        <v>115</v>
      </c>
      <c r="B119" s="2" t="s">
        <v>379</v>
      </c>
      <c r="C119" s="5">
        <v>6672.27</v>
      </c>
      <c r="D119" s="22">
        <v>0</v>
      </c>
      <c r="E119" s="21">
        <f t="shared" si="1"/>
        <v>0</v>
      </c>
    </row>
    <row r="120" spans="1:5" x14ac:dyDescent="0.2">
      <c r="A120" s="2" t="s">
        <v>116</v>
      </c>
      <c r="B120" s="2" t="s">
        <v>380</v>
      </c>
      <c r="C120" s="5">
        <v>1840.32</v>
      </c>
      <c r="D120" s="22">
        <v>0</v>
      </c>
      <c r="E120" s="21">
        <f t="shared" si="1"/>
        <v>0</v>
      </c>
    </row>
    <row r="121" spans="1:5" x14ac:dyDescent="0.2">
      <c r="A121" s="8" t="s">
        <v>117</v>
      </c>
      <c r="B121" s="8" t="s">
        <v>381</v>
      </c>
      <c r="C121" s="9">
        <v>1348719.89</v>
      </c>
      <c r="D121" s="9">
        <v>414071.43</v>
      </c>
      <c r="E121" s="20">
        <f t="shared" si="1"/>
        <v>0.30701069441483508</v>
      </c>
    </row>
    <row r="122" spans="1:5" x14ac:dyDescent="0.2">
      <c r="A122" s="2" t="s">
        <v>118</v>
      </c>
      <c r="B122" s="2" t="s">
        <v>382</v>
      </c>
      <c r="C122" s="5">
        <v>624542.06000000006</v>
      </c>
      <c r="D122" s="5">
        <v>380918.83</v>
      </c>
      <c r="E122" s="21">
        <f t="shared" si="1"/>
        <v>0.60991701663775855</v>
      </c>
    </row>
    <row r="123" spans="1:5" x14ac:dyDescent="0.2">
      <c r="A123" s="2" t="s">
        <v>119</v>
      </c>
      <c r="B123" s="2" t="s">
        <v>383</v>
      </c>
      <c r="C123" s="5">
        <v>601000</v>
      </c>
      <c r="D123" s="22">
        <v>0</v>
      </c>
      <c r="E123" s="21">
        <f t="shared" si="1"/>
        <v>0</v>
      </c>
    </row>
    <row r="124" spans="1:5" x14ac:dyDescent="0.2">
      <c r="A124" s="2" t="s">
        <v>120</v>
      </c>
      <c r="B124" s="2" t="s">
        <v>384</v>
      </c>
      <c r="C124" s="5">
        <v>2000</v>
      </c>
      <c r="D124" s="22">
        <v>0</v>
      </c>
      <c r="E124" s="21">
        <f t="shared" si="1"/>
        <v>0</v>
      </c>
    </row>
    <row r="125" spans="1:5" x14ac:dyDescent="0.2">
      <c r="A125" s="2" t="s">
        <v>121</v>
      </c>
      <c r="B125" s="2" t="s">
        <v>385</v>
      </c>
      <c r="C125" s="5">
        <v>500</v>
      </c>
      <c r="D125" s="22">
        <v>0</v>
      </c>
      <c r="E125" s="21">
        <f t="shared" si="1"/>
        <v>0</v>
      </c>
    </row>
    <row r="126" spans="1:5" x14ac:dyDescent="0.2">
      <c r="A126" s="2" t="s">
        <v>122</v>
      </c>
      <c r="B126" s="2" t="s">
        <v>386</v>
      </c>
      <c r="C126" s="5">
        <v>115048.98</v>
      </c>
      <c r="D126" s="5">
        <v>33152.6</v>
      </c>
      <c r="E126" s="21">
        <f t="shared" si="1"/>
        <v>0.2881607468401719</v>
      </c>
    </row>
    <row r="127" spans="1:5" x14ac:dyDescent="0.2">
      <c r="A127" s="2" t="s">
        <v>123</v>
      </c>
      <c r="B127" s="2" t="s">
        <v>387</v>
      </c>
      <c r="C127" s="5">
        <v>5003.51</v>
      </c>
      <c r="D127" s="22">
        <v>0</v>
      </c>
      <c r="E127" s="21">
        <f t="shared" si="1"/>
        <v>0</v>
      </c>
    </row>
    <row r="128" spans="1:5" x14ac:dyDescent="0.2">
      <c r="A128" s="2" t="s">
        <v>124</v>
      </c>
      <c r="B128" s="2" t="s">
        <v>388</v>
      </c>
      <c r="C128" s="5">
        <v>625.34</v>
      </c>
      <c r="D128" s="22">
        <v>0</v>
      </c>
      <c r="E128" s="21">
        <f t="shared" si="1"/>
        <v>0</v>
      </c>
    </row>
    <row r="129" spans="1:5" x14ac:dyDescent="0.2">
      <c r="A129" s="2" t="s">
        <v>125</v>
      </c>
      <c r="B129" s="2" t="s">
        <v>389</v>
      </c>
      <c r="C129" s="22">
        <v>0</v>
      </c>
      <c r="D129" s="22">
        <v>0</v>
      </c>
      <c r="E129" s="21">
        <f t="shared" si="1"/>
        <v>0</v>
      </c>
    </row>
    <row r="130" spans="1:5" x14ac:dyDescent="0.2">
      <c r="A130" s="2" t="s">
        <v>126</v>
      </c>
      <c r="B130" s="2" t="s">
        <v>390</v>
      </c>
      <c r="C130" s="22">
        <v>0</v>
      </c>
      <c r="D130" s="22">
        <v>0</v>
      </c>
      <c r="E130" s="21">
        <f t="shared" si="1"/>
        <v>0</v>
      </c>
    </row>
    <row r="131" spans="1:5" x14ac:dyDescent="0.2">
      <c r="A131" s="8" t="s">
        <v>127</v>
      </c>
      <c r="B131" s="8" t="s">
        <v>391</v>
      </c>
      <c r="C131" s="9">
        <v>602470.92000000004</v>
      </c>
      <c r="D131" s="9">
        <v>302766.09000000003</v>
      </c>
      <c r="E131" s="20">
        <f t="shared" si="1"/>
        <v>0.5025405873531622</v>
      </c>
    </row>
    <row r="132" spans="1:5" x14ac:dyDescent="0.2">
      <c r="A132" s="2" t="s">
        <v>128</v>
      </c>
      <c r="B132" s="2" t="s">
        <v>392</v>
      </c>
      <c r="C132" s="5">
        <v>388072.81</v>
      </c>
      <c r="D132" s="5">
        <v>199648.46</v>
      </c>
      <c r="E132" s="21">
        <f t="shared" si="1"/>
        <v>0.5144613455397713</v>
      </c>
    </row>
    <row r="133" spans="1:5" x14ac:dyDescent="0.2">
      <c r="A133" s="2" t="s">
        <v>129</v>
      </c>
      <c r="B133" s="2" t="s">
        <v>393</v>
      </c>
      <c r="C133" s="5">
        <v>10000</v>
      </c>
      <c r="D133" s="22">
        <v>0</v>
      </c>
      <c r="E133" s="21">
        <f t="shared" si="1"/>
        <v>0</v>
      </c>
    </row>
    <row r="134" spans="1:5" x14ac:dyDescent="0.2">
      <c r="A134" s="2" t="s">
        <v>130</v>
      </c>
      <c r="B134" s="2" t="s">
        <v>394</v>
      </c>
      <c r="C134" s="5">
        <v>118217.63</v>
      </c>
      <c r="D134" s="5">
        <v>68117.63</v>
      </c>
      <c r="E134" s="21">
        <f t="shared" ref="E134:E197" si="2">IFERROR(D134/C134,0)</f>
        <v>0.57620534263798051</v>
      </c>
    </row>
    <row r="135" spans="1:5" x14ac:dyDescent="0.2">
      <c r="A135" s="2" t="s">
        <v>131</v>
      </c>
      <c r="B135" s="2" t="s">
        <v>395</v>
      </c>
      <c r="C135" s="5">
        <v>1180.48</v>
      </c>
      <c r="D135" s="22">
        <v>0</v>
      </c>
      <c r="E135" s="21">
        <f t="shared" si="2"/>
        <v>0</v>
      </c>
    </row>
    <row r="136" spans="1:5" x14ac:dyDescent="0.2">
      <c r="A136" s="2" t="s">
        <v>132</v>
      </c>
      <c r="B136" s="2" t="s">
        <v>396</v>
      </c>
      <c r="C136" s="5">
        <v>85000</v>
      </c>
      <c r="D136" s="5">
        <v>35000</v>
      </c>
      <c r="E136" s="21">
        <f t="shared" si="2"/>
        <v>0.41176470588235292</v>
      </c>
    </row>
    <row r="137" spans="1:5" x14ac:dyDescent="0.2">
      <c r="A137" s="8" t="s">
        <v>133</v>
      </c>
      <c r="B137" s="8" t="s">
        <v>397</v>
      </c>
      <c r="C137" s="9">
        <v>671880</v>
      </c>
      <c r="D137" s="9">
        <v>330940</v>
      </c>
      <c r="E137" s="20">
        <f t="shared" si="2"/>
        <v>0.49255819491575875</v>
      </c>
    </row>
    <row r="138" spans="1:5" x14ac:dyDescent="0.2">
      <c r="A138" s="2" t="s">
        <v>134</v>
      </c>
      <c r="B138" s="2" t="s">
        <v>398</v>
      </c>
      <c r="C138" s="5">
        <v>671880</v>
      </c>
      <c r="D138" s="5">
        <v>330940</v>
      </c>
      <c r="E138" s="21">
        <f t="shared" si="2"/>
        <v>0.49255819491575875</v>
      </c>
    </row>
    <row r="139" spans="1:5" x14ac:dyDescent="0.2">
      <c r="A139" s="8" t="s">
        <v>135</v>
      </c>
      <c r="B139" s="8" t="s">
        <v>399</v>
      </c>
      <c r="C139" s="9">
        <v>4795563.4000000004</v>
      </c>
      <c r="D139" s="9">
        <v>4382538.05</v>
      </c>
      <c r="E139" s="20">
        <f t="shared" si="2"/>
        <v>0.91387344602721743</v>
      </c>
    </row>
    <row r="140" spans="1:5" x14ac:dyDescent="0.2">
      <c r="A140" s="2" t="s">
        <v>136</v>
      </c>
      <c r="B140" s="2" t="s">
        <v>400</v>
      </c>
      <c r="C140" s="5">
        <v>4337397.16</v>
      </c>
      <c r="D140" s="5">
        <v>4033312.88</v>
      </c>
      <c r="E140" s="21">
        <f t="shared" si="2"/>
        <v>0.92989245190541869</v>
      </c>
    </row>
    <row r="141" spans="1:5" x14ac:dyDescent="0.2">
      <c r="A141" s="2" t="s">
        <v>137</v>
      </c>
      <c r="B141" s="2" t="s">
        <v>401</v>
      </c>
      <c r="C141" s="5">
        <v>214537.44</v>
      </c>
      <c r="D141" s="5">
        <v>192943.85</v>
      </c>
      <c r="E141" s="21">
        <f t="shared" si="2"/>
        <v>0.89934815107330457</v>
      </c>
    </row>
    <row r="142" spans="1:5" x14ac:dyDescent="0.2">
      <c r="A142" s="2" t="s">
        <v>138</v>
      </c>
      <c r="B142" s="2" t="s">
        <v>402</v>
      </c>
      <c r="C142" s="5">
        <v>243626.8</v>
      </c>
      <c r="D142" s="5">
        <v>156281.32</v>
      </c>
      <c r="E142" s="21">
        <f t="shared" si="2"/>
        <v>0.64147835952366494</v>
      </c>
    </row>
    <row r="143" spans="1:5" x14ac:dyDescent="0.2">
      <c r="A143" s="2" t="s">
        <v>139</v>
      </c>
      <c r="B143" s="2" t="s">
        <v>403</v>
      </c>
      <c r="C143" s="5">
        <v>2</v>
      </c>
      <c r="D143" s="22">
        <v>0</v>
      </c>
      <c r="E143" s="21">
        <f t="shared" si="2"/>
        <v>0</v>
      </c>
    </row>
    <row r="144" spans="1:5" x14ac:dyDescent="0.2">
      <c r="A144" s="8" t="s">
        <v>140</v>
      </c>
      <c r="B144" s="8" t="s">
        <v>404</v>
      </c>
      <c r="C144" s="9">
        <v>7023024.9299999997</v>
      </c>
      <c r="D144" s="9">
        <v>6383253.5899999999</v>
      </c>
      <c r="E144" s="20">
        <f t="shared" si="2"/>
        <v>0.90890373501778243</v>
      </c>
    </row>
    <row r="145" spans="1:5" x14ac:dyDescent="0.2">
      <c r="A145" s="2" t="s">
        <v>141</v>
      </c>
      <c r="B145" s="2" t="s">
        <v>405</v>
      </c>
      <c r="C145" s="5">
        <v>1628910.64</v>
      </c>
      <c r="D145" s="5">
        <v>1503572.28</v>
      </c>
      <c r="E145" s="21">
        <f t="shared" si="2"/>
        <v>0.92305387605547229</v>
      </c>
    </row>
    <row r="146" spans="1:5" x14ac:dyDescent="0.2">
      <c r="A146" s="2" t="s">
        <v>142</v>
      </c>
      <c r="B146" s="2" t="s">
        <v>406</v>
      </c>
      <c r="C146" s="5">
        <v>542650.72</v>
      </c>
      <c r="D146" s="5">
        <v>508144.13</v>
      </c>
      <c r="E146" s="21">
        <f t="shared" si="2"/>
        <v>0.93641104908144235</v>
      </c>
    </row>
    <row r="147" spans="1:5" x14ac:dyDescent="0.2">
      <c r="A147" s="2" t="s">
        <v>143</v>
      </c>
      <c r="B147" s="2" t="s">
        <v>407</v>
      </c>
      <c r="C147" s="5">
        <v>183114.25</v>
      </c>
      <c r="D147" s="5">
        <v>168547.06</v>
      </c>
      <c r="E147" s="21">
        <f t="shared" si="2"/>
        <v>0.92044753480409092</v>
      </c>
    </row>
    <row r="148" spans="1:5" x14ac:dyDescent="0.2">
      <c r="A148" s="2" t="s">
        <v>144</v>
      </c>
      <c r="B148" s="2" t="s">
        <v>408</v>
      </c>
      <c r="C148" s="5">
        <v>3841482.46</v>
      </c>
      <c r="D148" s="5">
        <v>3669891.92</v>
      </c>
      <c r="E148" s="21">
        <f t="shared" si="2"/>
        <v>0.95533220786852169</v>
      </c>
    </row>
    <row r="149" spans="1:5" x14ac:dyDescent="0.2">
      <c r="A149" s="2" t="s">
        <v>145</v>
      </c>
      <c r="B149" s="2" t="s">
        <v>409</v>
      </c>
      <c r="C149" s="5">
        <v>2</v>
      </c>
      <c r="D149" s="22">
        <v>0</v>
      </c>
      <c r="E149" s="21">
        <f t="shared" si="2"/>
        <v>0</v>
      </c>
    </row>
    <row r="150" spans="1:5" x14ac:dyDescent="0.2">
      <c r="A150" s="2" t="s">
        <v>146</v>
      </c>
      <c r="B150" s="2" t="s">
        <v>410</v>
      </c>
      <c r="C150" s="5">
        <v>108059.58</v>
      </c>
      <c r="D150" s="5">
        <v>66697.87</v>
      </c>
      <c r="E150" s="21">
        <f t="shared" si="2"/>
        <v>0.61723236384964664</v>
      </c>
    </row>
    <row r="151" spans="1:5" x14ac:dyDescent="0.2">
      <c r="A151" s="2" t="s">
        <v>147</v>
      </c>
      <c r="B151" s="2" t="s">
        <v>411</v>
      </c>
      <c r="C151" s="5">
        <v>718805.28</v>
      </c>
      <c r="D151" s="5">
        <v>466400.33</v>
      </c>
      <c r="E151" s="21">
        <f t="shared" si="2"/>
        <v>0.6488549026796242</v>
      </c>
    </row>
    <row r="152" spans="1:5" x14ac:dyDescent="0.2">
      <c r="A152" s="8" t="s">
        <v>148</v>
      </c>
      <c r="B152" s="8" t="s">
        <v>412</v>
      </c>
      <c r="C152" s="9">
        <v>402214.99</v>
      </c>
      <c r="D152" s="9">
        <v>383289.26</v>
      </c>
      <c r="E152" s="20">
        <f t="shared" si="2"/>
        <v>0.95294623405258971</v>
      </c>
    </row>
    <row r="153" spans="1:5" x14ac:dyDescent="0.2">
      <c r="A153" s="2" t="s">
        <v>149</v>
      </c>
      <c r="B153" s="2" t="s">
        <v>412</v>
      </c>
      <c r="C153" s="5">
        <v>402214.99</v>
      </c>
      <c r="D153" s="5">
        <v>383289.26</v>
      </c>
      <c r="E153" s="21">
        <f t="shared" si="2"/>
        <v>0.95294623405258971</v>
      </c>
    </row>
    <row r="154" spans="1:5" x14ac:dyDescent="0.2">
      <c r="A154" s="8" t="s">
        <v>150</v>
      </c>
      <c r="B154" s="8" t="s">
        <v>413</v>
      </c>
      <c r="C154" s="9">
        <v>405272.1</v>
      </c>
      <c r="D154" s="9">
        <v>286647.08</v>
      </c>
      <c r="E154" s="20">
        <f t="shared" si="2"/>
        <v>0.70729537019696154</v>
      </c>
    </row>
    <row r="155" spans="1:5" x14ac:dyDescent="0.2">
      <c r="A155" s="2" t="s">
        <v>151</v>
      </c>
      <c r="B155" s="2" t="s">
        <v>414</v>
      </c>
      <c r="C155" s="5">
        <v>154693.68</v>
      </c>
      <c r="D155" s="5">
        <v>83786.399999999994</v>
      </c>
      <c r="E155" s="21">
        <f t="shared" si="2"/>
        <v>0.54162781569356933</v>
      </c>
    </row>
    <row r="156" spans="1:5" x14ac:dyDescent="0.2">
      <c r="A156" s="2" t="s">
        <v>152</v>
      </c>
      <c r="B156" s="2" t="s">
        <v>415</v>
      </c>
      <c r="C156" s="5">
        <v>121314.16</v>
      </c>
      <c r="D156" s="5">
        <v>102657.13</v>
      </c>
      <c r="E156" s="21">
        <f t="shared" si="2"/>
        <v>0.84620896686751157</v>
      </c>
    </row>
    <row r="157" spans="1:5" x14ac:dyDescent="0.2">
      <c r="A157" s="2" t="s">
        <v>153</v>
      </c>
      <c r="B157" s="2" t="s">
        <v>416</v>
      </c>
      <c r="C157" s="5">
        <v>97256.15</v>
      </c>
      <c r="D157" s="5">
        <v>89193.07</v>
      </c>
      <c r="E157" s="21">
        <f t="shared" si="2"/>
        <v>0.91709439454471531</v>
      </c>
    </row>
    <row r="158" spans="1:5" x14ac:dyDescent="0.2">
      <c r="A158" s="2" t="s">
        <v>154</v>
      </c>
      <c r="B158" s="2" t="s">
        <v>417</v>
      </c>
      <c r="C158" s="5">
        <v>32008.11</v>
      </c>
      <c r="D158" s="5">
        <v>11010.48</v>
      </c>
      <c r="E158" s="21">
        <f t="shared" si="2"/>
        <v>0.34399031995328683</v>
      </c>
    </row>
    <row r="159" spans="1:5" x14ac:dyDescent="0.2">
      <c r="A159" s="8" t="s">
        <v>155</v>
      </c>
      <c r="B159" s="8" t="s">
        <v>418</v>
      </c>
      <c r="C159" s="9">
        <v>79446.570000000007</v>
      </c>
      <c r="D159" s="9">
        <v>3329.24</v>
      </c>
      <c r="E159" s="20">
        <f t="shared" si="2"/>
        <v>4.1905396293383079E-2</v>
      </c>
    </row>
    <row r="160" spans="1:5" x14ac:dyDescent="0.2">
      <c r="A160" s="2" t="s">
        <v>156</v>
      </c>
      <c r="B160" s="2" t="s">
        <v>419</v>
      </c>
      <c r="C160" s="5">
        <v>9034.58</v>
      </c>
      <c r="D160" s="22">
        <v>0</v>
      </c>
      <c r="E160" s="21">
        <f t="shared" si="2"/>
        <v>0</v>
      </c>
    </row>
    <row r="161" spans="1:5" x14ac:dyDescent="0.2">
      <c r="A161" s="2" t="s">
        <v>157</v>
      </c>
      <c r="B161" s="2" t="s">
        <v>420</v>
      </c>
      <c r="C161" s="5">
        <v>26736.99</v>
      </c>
      <c r="D161" s="22">
        <v>0</v>
      </c>
      <c r="E161" s="21">
        <f t="shared" si="2"/>
        <v>0</v>
      </c>
    </row>
    <row r="162" spans="1:5" x14ac:dyDescent="0.2">
      <c r="A162" s="2" t="s">
        <v>158</v>
      </c>
      <c r="B162" s="2" t="s">
        <v>421</v>
      </c>
      <c r="C162" s="5">
        <v>10800</v>
      </c>
      <c r="D162" s="22">
        <v>0</v>
      </c>
      <c r="E162" s="21">
        <f t="shared" si="2"/>
        <v>0</v>
      </c>
    </row>
    <row r="163" spans="1:5" x14ac:dyDescent="0.2">
      <c r="A163" s="2" t="s">
        <v>159</v>
      </c>
      <c r="B163" s="2" t="s">
        <v>422</v>
      </c>
      <c r="C163" s="5">
        <v>23600</v>
      </c>
      <c r="D163" s="5">
        <v>3329.24</v>
      </c>
      <c r="E163" s="21">
        <f t="shared" si="2"/>
        <v>0.14106949152542372</v>
      </c>
    </row>
    <row r="164" spans="1:5" x14ac:dyDescent="0.2">
      <c r="A164" s="2" t="s">
        <v>160</v>
      </c>
      <c r="B164" s="2" t="s">
        <v>423</v>
      </c>
      <c r="C164" s="5">
        <v>4675</v>
      </c>
      <c r="D164" s="22">
        <v>0</v>
      </c>
      <c r="E164" s="21">
        <f t="shared" si="2"/>
        <v>0</v>
      </c>
    </row>
    <row r="165" spans="1:5" x14ac:dyDescent="0.2">
      <c r="A165" s="2" t="s">
        <v>161</v>
      </c>
      <c r="B165" s="2" t="s">
        <v>424</v>
      </c>
      <c r="C165" s="5">
        <v>4600</v>
      </c>
      <c r="D165" s="22">
        <v>0</v>
      </c>
      <c r="E165" s="21">
        <f t="shared" si="2"/>
        <v>0</v>
      </c>
    </row>
    <row r="166" spans="1:5" x14ac:dyDescent="0.2">
      <c r="A166" s="8" t="s">
        <v>162</v>
      </c>
      <c r="B166" s="8" t="s">
        <v>425</v>
      </c>
      <c r="C166" s="9">
        <v>9681</v>
      </c>
      <c r="D166" s="23">
        <v>0</v>
      </c>
      <c r="E166" s="20">
        <f t="shared" si="2"/>
        <v>0</v>
      </c>
    </row>
    <row r="167" spans="1:5" x14ac:dyDescent="0.2">
      <c r="A167" s="2" t="s">
        <v>163</v>
      </c>
      <c r="B167" s="2" t="s">
        <v>426</v>
      </c>
      <c r="C167" s="5">
        <v>3500</v>
      </c>
      <c r="D167" s="22">
        <v>0</v>
      </c>
      <c r="E167" s="21">
        <f t="shared" si="2"/>
        <v>0</v>
      </c>
    </row>
    <row r="168" spans="1:5" x14ac:dyDescent="0.2">
      <c r="A168" s="2" t="s">
        <v>164</v>
      </c>
      <c r="B168" s="2" t="s">
        <v>427</v>
      </c>
      <c r="C168" s="5">
        <v>2121</v>
      </c>
      <c r="D168" s="22">
        <v>0</v>
      </c>
      <c r="E168" s="21">
        <f t="shared" si="2"/>
        <v>0</v>
      </c>
    </row>
    <row r="169" spans="1:5" x14ac:dyDescent="0.2">
      <c r="A169" s="2" t="s">
        <v>165</v>
      </c>
      <c r="B169" s="2" t="s">
        <v>428</v>
      </c>
      <c r="C169" s="5">
        <v>1060</v>
      </c>
      <c r="D169" s="22">
        <v>0</v>
      </c>
      <c r="E169" s="21">
        <f t="shared" si="2"/>
        <v>0</v>
      </c>
    </row>
    <row r="170" spans="1:5" x14ac:dyDescent="0.2">
      <c r="A170" s="2" t="s">
        <v>166</v>
      </c>
      <c r="B170" s="2" t="s">
        <v>429</v>
      </c>
      <c r="C170" s="5">
        <v>1500</v>
      </c>
      <c r="D170" s="22">
        <v>0</v>
      </c>
      <c r="E170" s="21">
        <f t="shared" si="2"/>
        <v>0</v>
      </c>
    </row>
    <row r="171" spans="1:5" x14ac:dyDescent="0.2">
      <c r="A171" s="2" t="s">
        <v>167</v>
      </c>
      <c r="B171" s="2" t="s">
        <v>430</v>
      </c>
      <c r="C171" s="5">
        <v>1500</v>
      </c>
      <c r="D171" s="22">
        <v>0</v>
      </c>
      <c r="E171" s="21">
        <f t="shared" si="2"/>
        <v>0</v>
      </c>
    </row>
    <row r="172" spans="1:5" x14ac:dyDescent="0.2">
      <c r="A172" s="8" t="s">
        <v>168</v>
      </c>
      <c r="B172" s="8" t="s">
        <v>431</v>
      </c>
      <c r="C172" s="9">
        <v>153332.57999999999</v>
      </c>
      <c r="D172" s="9">
        <v>142124.34</v>
      </c>
      <c r="E172" s="20">
        <f t="shared" si="2"/>
        <v>0.92690242347712415</v>
      </c>
    </row>
    <row r="173" spans="1:5" x14ac:dyDescent="0.2">
      <c r="A173" s="2" t="s">
        <v>169</v>
      </c>
      <c r="B173" s="2" t="s">
        <v>432</v>
      </c>
      <c r="C173" s="5">
        <v>3000</v>
      </c>
      <c r="D173" s="22">
        <v>0</v>
      </c>
      <c r="E173" s="21">
        <f t="shared" si="2"/>
        <v>0</v>
      </c>
    </row>
    <row r="174" spans="1:5" x14ac:dyDescent="0.2">
      <c r="A174" s="2" t="s">
        <v>170</v>
      </c>
      <c r="B174" s="2" t="s">
        <v>433</v>
      </c>
      <c r="C174" s="5">
        <v>3000</v>
      </c>
      <c r="D174" s="22">
        <v>0</v>
      </c>
      <c r="E174" s="21">
        <f t="shared" si="2"/>
        <v>0</v>
      </c>
    </row>
    <row r="175" spans="1:5" x14ac:dyDescent="0.2">
      <c r="A175" s="2" t="s">
        <v>171</v>
      </c>
      <c r="B175" s="2" t="s">
        <v>434</v>
      </c>
      <c r="C175" s="5">
        <v>2500</v>
      </c>
      <c r="D175" s="22">
        <v>0</v>
      </c>
      <c r="E175" s="21">
        <f t="shared" si="2"/>
        <v>0</v>
      </c>
    </row>
    <row r="176" spans="1:5" x14ac:dyDescent="0.2">
      <c r="A176" s="2" t="s">
        <v>172</v>
      </c>
      <c r="B176" s="2" t="s">
        <v>435</v>
      </c>
      <c r="C176" s="5">
        <v>144832.57999999999</v>
      </c>
      <c r="D176" s="5">
        <v>142124.34</v>
      </c>
      <c r="E176" s="21">
        <f t="shared" si="2"/>
        <v>0.98130089238208706</v>
      </c>
    </row>
    <row r="177" spans="1:5" x14ac:dyDescent="0.2">
      <c r="A177" s="8" t="s">
        <v>173</v>
      </c>
      <c r="B177" s="8" t="s">
        <v>436</v>
      </c>
      <c r="C177" s="9">
        <v>1500</v>
      </c>
      <c r="D177" s="23">
        <v>0</v>
      </c>
      <c r="E177" s="20">
        <f t="shared" si="2"/>
        <v>0</v>
      </c>
    </row>
    <row r="178" spans="1:5" x14ac:dyDescent="0.2">
      <c r="A178" s="2" t="s">
        <v>174</v>
      </c>
      <c r="B178" s="2" t="s">
        <v>437</v>
      </c>
      <c r="C178" s="5">
        <v>1500</v>
      </c>
      <c r="D178" s="22">
        <v>0</v>
      </c>
      <c r="E178" s="21">
        <f t="shared" si="2"/>
        <v>0</v>
      </c>
    </row>
    <row r="179" spans="1:5" x14ac:dyDescent="0.2">
      <c r="A179" s="8" t="s">
        <v>175</v>
      </c>
      <c r="B179" s="8" t="s">
        <v>438</v>
      </c>
      <c r="C179" s="9">
        <v>4000</v>
      </c>
      <c r="D179" s="23">
        <v>0</v>
      </c>
      <c r="E179" s="20">
        <f t="shared" si="2"/>
        <v>0</v>
      </c>
    </row>
    <row r="180" spans="1:5" x14ac:dyDescent="0.2">
      <c r="A180" s="2" t="s">
        <v>176</v>
      </c>
      <c r="B180" s="2" t="s">
        <v>439</v>
      </c>
      <c r="C180" s="5">
        <v>1500</v>
      </c>
      <c r="D180" s="22">
        <v>0</v>
      </c>
      <c r="E180" s="21">
        <f t="shared" si="2"/>
        <v>0</v>
      </c>
    </row>
    <row r="181" spans="1:5" x14ac:dyDescent="0.2">
      <c r="A181" s="2" t="s">
        <v>177</v>
      </c>
      <c r="B181" s="2" t="s">
        <v>440</v>
      </c>
      <c r="C181" s="5">
        <v>2500</v>
      </c>
      <c r="D181" s="22">
        <v>0</v>
      </c>
      <c r="E181" s="21">
        <f t="shared" si="2"/>
        <v>0</v>
      </c>
    </row>
    <row r="182" spans="1:5" x14ac:dyDescent="0.2">
      <c r="A182" s="8" t="s">
        <v>178</v>
      </c>
      <c r="B182" s="8" t="s">
        <v>441</v>
      </c>
      <c r="C182" s="9">
        <v>48100</v>
      </c>
      <c r="D182" s="9">
        <v>21409.66</v>
      </c>
      <c r="E182" s="20">
        <f t="shared" si="2"/>
        <v>0.44510727650727649</v>
      </c>
    </row>
    <row r="183" spans="1:5" x14ac:dyDescent="0.2">
      <c r="A183" s="2" t="s">
        <v>179</v>
      </c>
      <c r="B183" s="2" t="s">
        <v>442</v>
      </c>
      <c r="C183" s="5">
        <v>1500</v>
      </c>
      <c r="D183" s="22">
        <v>0</v>
      </c>
      <c r="E183" s="21">
        <f t="shared" si="2"/>
        <v>0</v>
      </c>
    </row>
    <row r="184" spans="1:5" x14ac:dyDescent="0.2">
      <c r="A184" s="2" t="s">
        <v>180</v>
      </c>
      <c r="B184" s="2" t="s">
        <v>443</v>
      </c>
      <c r="C184" s="5">
        <v>42400</v>
      </c>
      <c r="D184" s="5">
        <v>21409.66</v>
      </c>
      <c r="E184" s="21">
        <f t="shared" si="2"/>
        <v>0.50494481132075475</v>
      </c>
    </row>
    <row r="185" spans="1:5" x14ac:dyDescent="0.2">
      <c r="A185" s="2" t="s">
        <v>181</v>
      </c>
      <c r="B185" s="2" t="s">
        <v>444</v>
      </c>
      <c r="C185" s="5">
        <v>2200</v>
      </c>
      <c r="D185" s="22">
        <v>0</v>
      </c>
      <c r="E185" s="21">
        <f t="shared" si="2"/>
        <v>0</v>
      </c>
    </row>
    <row r="186" spans="1:5" x14ac:dyDescent="0.2">
      <c r="A186" s="2" t="s">
        <v>182</v>
      </c>
      <c r="B186" s="2" t="s">
        <v>445</v>
      </c>
      <c r="C186" s="5">
        <v>2000</v>
      </c>
      <c r="D186" s="22">
        <v>0</v>
      </c>
      <c r="E186" s="21">
        <f t="shared" si="2"/>
        <v>0</v>
      </c>
    </row>
    <row r="187" spans="1:5" x14ac:dyDescent="0.2">
      <c r="A187" s="8" t="s">
        <v>183</v>
      </c>
      <c r="B187" s="8" t="s">
        <v>446</v>
      </c>
      <c r="C187" s="9">
        <v>8650570</v>
      </c>
      <c r="D187" s="9">
        <v>8107783.5700000003</v>
      </c>
      <c r="E187" s="20">
        <f t="shared" si="2"/>
        <v>0.93725425838990961</v>
      </c>
    </row>
    <row r="188" spans="1:5" x14ac:dyDescent="0.2">
      <c r="A188" s="2" t="s">
        <v>184</v>
      </c>
      <c r="B188" s="2" t="s">
        <v>271</v>
      </c>
      <c r="C188" s="5">
        <v>576070</v>
      </c>
      <c r="D188" s="5">
        <v>466422.32</v>
      </c>
      <c r="E188" s="21">
        <f t="shared" si="2"/>
        <v>0.80966257572864408</v>
      </c>
    </row>
    <row r="189" spans="1:5" x14ac:dyDescent="0.2">
      <c r="A189" s="2" t="s">
        <v>185</v>
      </c>
      <c r="B189" s="2" t="s">
        <v>447</v>
      </c>
      <c r="C189" s="5">
        <v>8068500</v>
      </c>
      <c r="D189" s="5">
        <v>7638141.6900000004</v>
      </c>
      <c r="E189" s="21">
        <f t="shared" si="2"/>
        <v>0.94666191857222537</v>
      </c>
    </row>
    <row r="190" spans="1:5" x14ac:dyDescent="0.2">
      <c r="A190" s="2" t="s">
        <v>186</v>
      </c>
      <c r="B190" s="2" t="s">
        <v>448</v>
      </c>
      <c r="C190" s="5">
        <v>6000</v>
      </c>
      <c r="D190" s="5">
        <v>3219.56</v>
      </c>
      <c r="E190" s="21">
        <f t="shared" si="2"/>
        <v>0.53659333333333337</v>
      </c>
    </row>
    <row r="191" spans="1:5" x14ac:dyDescent="0.2">
      <c r="A191" s="8" t="s">
        <v>187</v>
      </c>
      <c r="B191" s="8" t="s">
        <v>449</v>
      </c>
      <c r="C191" s="9">
        <v>142076.18</v>
      </c>
      <c r="D191" s="23">
        <v>0</v>
      </c>
      <c r="E191" s="20">
        <f t="shared" si="2"/>
        <v>0</v>
      </c>
    </row>
    <row r="192" spans="1:5" x14ac:dyDescent="0.2">
      <c r="A192" s="2" t="s">
        <v>188</v>
      </c>
      <c r="B192" s="2" t="s">
        <v>450</v>
      </c>
      <c r="C192" s="22">
        <v>0</v>
      </c>
      <c r="D192" s="22">
        <v>0</v>
      </c>
      <c r="E192" s="21">
        <f t="shared" si="2"/>
        <v>0</v>
      </c>
    </row>
    <row r="193" spans="1:5" x14ac:dyDescent="0.2">
      <c r="A193" s="2" t="s">
        <v>189</v>
      </c>
      <c r="B193" s="2" t="s">
        <v>451</v>
      </c>
      <c r="C193" s="5">
        <v>142076.18</v>
      </c>
      <c r="D193" s="22">
        <v>0</v>
      </c>
      <c r="E193" s="21">
        <f t="shared" si="2"/>
        <v>0</v>
      </c>
    </row>
    <row r="194" spans="1:5" x14ac:dyDescent="0.2">
      <c r="A194" s="2" t="s">
        <v>190</v>
      </c>
      <c r="B194" s="2" t="s">
        <v>452</v>
      </c>
      <c r="C194" s="22">
        <v>0</v>
      </c>
      <c r="D194" s="22">
        <v>0</v>
      </c>
      <c r="E194" s="21">
        <f t="shared" si="2"/>
        <v>0</v>
      </c>
    </row>
    <row r="195" spans="1:5" x14ac:dyDescent="0.2">
      <c r="A195" s="8" t="s">
        <v>191</v>
      </c>
      <c r="B195" s="8" t="s">
        <v>453</v>
      </c>
      <c r="C195" s="9">
        <v>275170.88</v>
      </c>
      <c r="D195" s="23">
        <v>0</v>
      </c>
      <c r="E195" s="20">
        <f t="shared" si="2"/>
        <v>0</v>
      </c>
    </row>
    <row r="196" spans="1:5" x14ac:dyDescent="0.2">
      <c r="A196" s="2" t="s">
        <v>192</v>
      </c>
      <c r="B196" s="2" t="s">
        <v>454</v>
      </c>
      <c r="C196" s="5">
        <v>275170.88</v>
      </c>
      <c r="D196" s="22">
        <v>0</v>
      </c>
      <c r="E196" s="21">
        <f t="shared" si="2"/>
        <v>0</v>
      </c>
    </row>
    <row r="197" spans="1:5" x14ac:dyDescent="0.2">
      <c r="A197" s="2" t="s">
        <v>193</v>
      </c>
      <c r="B197" s="2" t="s">
        <v>455</v>
      </c>
      <c r="C197" s="22">
        <v>0</v>
      </c>
      <c r="D197" s="22">
        <v>0</v>
      </c>
      <c r="E197" s="21">
        <f t="shared" si="2"/>
        <v>0</v>
      </c>
    </row>
    <row r="198" spans="1:5" x14ac:dyDescent="0.2">
      <c r="A198" s="8" t="s">
        <v>194</v>
      </c>
      <c r="B198" s="8" t="s">
        <v>456</v>
      </c>
      <c r="C198" s="9">
        <v>389300.49</v>
      </c>
      <c r="D198" s="9">
        <v>175272.79</v>
      </c>
      <c r="E198" s="20">
        <f t="shared" ref="E198:E261" si="3">IFERROR(D198/C198,0)</f>
        <v>0.45022494063647339</v>
      </c>
    </row>
    <row r="199" spans="1:5" x14ac:dyDescent="0.2">
      <c r="A199" s="2" t="s">
        <v>195</v>
      </c>
      <c r="B199" s="2" t="s">
        <v>457</v>
      </c>
      <c r="C199" s="5">
        <v>389300.49</v>
      </c>
      <c r="D199" s="5">
        <v>175272.79</v>
      </c>
      <c r="E199" s="21">
        <f t="shared" si="3"/>
        <v>0.45022494063647339</v>
      </c>
    </row>
    <row r="200" spans="1:5" x14ac:dyDescent="0.2">
      <c r="A200" s="8" t="s">
        <v>196</v>
      </c>
      <c r="B200" s="8" t="s">
        <v>458</v>
      </c>
      <c r="C200" s="9">
        <v>103111.52</v>
      </c>
      <c r="D200" s="23">
        <v>0</v>
      </c>
      <c r="E200" s="20">
        <f t="shared" si="3"/>
        <v>0</v>
      </c>
    </row>
    <row r="201" spans="1:5" x14ac:dyDescent="0.2">
      <c r="A201" s="2" t="s">
        <v>197</v>
      </c>
      <c r="B201" s="2" t="s">
        <v>459</v>
      </c>
      <c r="C201" s="22">
        <v>0</v>
      </c>
      <c r="D201" s="22">
        <v>0</v>
      </c>
      <c r="E201" s="21">
        <f t="shared" si="3"/>
        <v>0</v>
      </c>
    </row>
    <row r="202" spans="1:5" ht="21" x14ac:dyDescent="0.2">
      <c r="A202" s="2" t="s">
        <v>198</v>
      </c>
      <c r="B202" s="2" t="s">
        <v>460</v>
      </c>
      <c r="C202" s="5">
        <v>103111.52</v>
      </c>
      <c r="D202" s="22">
        <v>0</v>
      </c>
      <c r="E202" s="21">
        <f t="shared" si="3"/>
        <v>0</v>
      </c>
    </row>
    <row r="203" spans="1:5" x14ac:dyDescent="0.2">
      <c r="A203" s="8" t="s">
        <v>199</v>
      </c>
      <c r="B203" s="8" t="s">
        <v>461</v>
      </c>
      <c r="C203" s="9">
        <v>1049796.57</v>
      </c>
      <c r="D203" s="9">
        <v>803728.8</v>
      </c>
      <c r="E203" s="20">
        <f t="shared" si="3"/>
        <v>0.76560433037040687</v>
      </c>
    </row>
    <row r="204" spans="1:5" x14ac:dyDescent="0.2">
      <c r="A204" s="2" t="s">
        <v>200</v>
      </c>
      <c r="B204" s="2" t="s">
        <v>462</v>
      </c>
      <c r="C204" s="5">
        <v>1044796.57</v>
      </c>
      <c r="D204" s="5">
        <v>803728.8</v>
      </c>
      <c r="E204" s="21">
        <f t="shared" si="3"/>
        <v>0.76926822223392266</v>
      </c>
    </row>
    <row r="205" spans="1:5" x14ac:dyDescent="0.2">
      <c r="A205" s="2" t="s">
        <v>201</v>
      </c>
      <c r="B205" s="2" t="s">
        <v>279</v>
      </c>
      <c r="C205" s="5">
        <v>5000</v>
      </c>
      <c r="D205" s="22">
        <v>0</v>
      </c>
      <c r="E205" s="21">
        <f t="shared" si="3"/>
        <v>0</v>
      </c>
    </row>
    <row r="206" spans="1:5" x14ac:dyDescent="0.2">
      <c r="A206" s="8" t="s">
        <v>202</v>
      </c>
      <c r="B206" s="8" t="s">
        <v>463</v>
      </c>
      <c r="C206" s="9">
        <v>589498.85</v>
      </c>
      <c r="D206" s="9">
        <v>476208.42</v>
      </c>
      <c r="E206" s="20">
        <f t="shared" si="3"/>
        <v>0.80781908225944798</v>
      </c>
    </row>
    <row r="207" spans="1:5" x14ac:dyDescent="0.2">
      <c r="A207" s="2" t="s">
        <v>203</v>
      </c>
      <c r="B207" s="2" t="s">
        <v>464</v>
      </c>
      <c r="C207" s="5">
        <v>472679.05</v>
      </c>
      <c r="D207" s="5">
        <v>367359.52</v>
      </c>
      <c r="E207" s="21">
        <f t="shared" si="3"/>
        <v>0.77718595736367002</v>
      </c>
    </row>
    <row r="208" spans="1:5" x14ac:dyDescent="0.2">
      <c r="A208" s="2" t="s">
        <v>204</v>
      </c>
      <c r="B208" s="2" t="s">
        <v>465</v>
      </c>
      <c r="C208" s="5">
        <v>116819.8</v>
      </c>
      <c r="D208" s="5">
        <v>108848.9</v>
      </c>
      <c r="E208" s="21">
        <f t="shared" si="3"/>
        <v>0.93176755995130955</v>
      </c>
    </row>
    <row r="209" spans="1:5" x14ac:dyDescent="0.2">
      <c r="A209" s="8" t="s">
        <v>205</v>
      </c>
      <c r="B209" s="8" t="s">
        <v>466</v>
      </c>
      <c r="C209" s="9">
        <v>37334.050000000003</v>
      </c>
      <c r="D209" s="9">
        <v>8104.19</v>
      </c>
      <c r="E209" s="20">
        <f t="shared" si="3"/>
        <v>0.21707235084326504</v>
      </c>
    </row>
    <row r="210" spans="1:5" x14ac:dyDescent="0.2">
      <c r="A210" s="2" t="s">
        <v>206</v>
      </c>
      <c r="B210" s="2" t="s">
        <v>467</v>
      </c>
      <c r="C210" s="5">
        <v>2334.0500000000002</v>
      </c>
      <c r="D210" s="22">
        <v>0</v>
      </c>
      <c r="E210" s="21">
        <f t="shared" si="3"/>
        <v>0</v>
      </c>
    </row>
    <row r="211" spans="1:5" x14ac:dyDescent="0.2">
      <c r="A211" s="2" t="s">
        <v>207</v>
      </c>
      <c r="B211" s="2" t="s">
        <v>468</v>
      </c>
      <c r="C211" s="5">
        <v>30000</v>
      </c>
      <c r="D211" s="5">
        <v>8104.19</v>
      </c>
      <c r="E211" s="21">
        <f t="shared" si="3"/>
        <v>0.27013966666666667</v>
      </c>
    </row>
    <row r="212" spans="1:5" x14ac:dyDescent="0.2">
      <c r="A212" s="2" t="s">
        <v>208</v>
      </c>
      <c r="B212" s="2" t="s">
        <v>469</v>
      </c>
      <c r="C212" s="5">
        <v>5000</v>
      </c>
      <c r="D212" s="22">
        <v>0</v>
      </c>
      <c r="E212" s="21">
        <f t="shared" si="3"/>
        <v>0</v>
      </c>
    </row>
    <row r="213" spans="1:5" x14ac:dyDescent="0.2">
      <c r="A213" s="8" t="s">
        <v>209</v>
      </c>
      <c r="B213" s="8" t="s">
        <v>470</v>
      </c>
      <c r="C213" s="9">
        <v>16254.43</v>
      </c>
      <c r="D213" s="23">
        <v>0</v>
      </c>
      <c r="E213" s="20">
        <f t="shared" si="3"/>
        <v>0</v>
      </c>
    </row>
    <row r="214" spans="1:5" x14ac:dyDescent="0.2">
      <c r="A214" s="2" t="s">
        <v>210</v>
      </c>
      <c r="B214" s="2" t="s">
        <v>471</v>
      </c>
      <c r="C214" s="5">
        <v>16254.43</v>
      </c>
      <c r="D214" s="22">
        <v>0</v>
      </c>
      <c r="E214" s="21">
        <f t="shared" si="3"/>
        <v>0</v>
      </c>
    </row>
    <row r="215" spans="1:5" x14ac:dyDescent="0.2">
      <c r="A215" s="8" t="s">
        <v>211</v>
      </c>
      <c r="B215" s="8" t="s">
        <v>472</v>
      </c>
      <c r="C215" s="9">
        <v>10633</v>
      </c>
      <c r="D215" s="9">
        <v>2877.08</v>
      </c>
      <c r="E215" s="20">
        <f t="shared" si="3"/>
        <v>0.27058026897394905</v>
      </c>
    </row>
    <row r="216" spans="1:5" x14ac:dyDescent="0.2">
      <c r="A216" s="2" t="s">
        <v>212</v>
      </c>
      <c r="B216" s="2" t="s">
        <v>473</v>
      </c>
      <c r="C216" s="5">
        <v>10633</v>
      </c>
      <c r="D216" s="5">
        <v>2877.08</v>
      </c>
      <c r="E216" s="21">
        <f t="shared" si="3"/>
        <v>0.27058026897394905</v>
      </c>
    </row>
    <row r="217" spans="1:5" x14ac:dyDescent="0.2">
      <c r="A217" s="8" t="s">
        <v>213</v>
      </c>
      <c r="B217" s="8" t="s">
        <v>474</v>
      </c>
      <c r="C217" s="9">
        <v>86970</v>
      </c>
      <c r="D217" s="9">
        <v>74310</v>
      </c>
      <c r="E217" s="20">
        <f t="shared" si="3"/>
        <v>0.85443256295274228</v>
      </c>
    </row>
    <row r="218" spans="1:5" x14ac:dyDescent="0.2">
      <c r="A218" s="2" t="s">
        <v>214</v>
      </c>
      <c r="B218" s="2" t="s">
        <v>475</v>
      </c>
      <c r="C218" s="5">
        <v>31850</v>
      </c>
      <c r="D218" s="5">
        <v>26250</v>
      </c>
      <c r="E218" s="21">
        <f t="shared" si="3"/>
        <v>0.82417582417582413</v>
      </c>
    </row>
    <row r="219" spans="1:5" x14ac:dyDescent="0.2">
      <c r="A219" s="2" t="s">
        <v>215</v>
      </c>
      <c r="B219" s="2" t="s">
        <v>476</v>
      </c>
      <c r="C219" s="5">
        <v>55120</v>
      </c>
      <c r="D219" s="5">
        <v>48060</v>
      </c>
      <c r="E219" s="21">
        <f t="shared" si="3"/>
        <v>0.87191582002902757</v>
      </c>
    </row>
    <row r="220" spans="1:5" x14ac:dyDescent="0.2">
      <c r="A220" s="8" t="s">
        <v>216</v>
      </c>
      <c r="B220" s="8" t="s">
        <v>477</v>
      </c>
      <c r="C220" s="9">
        <v>2287</v>
      </c>
      <c r="D220" s="23">
        <v>0</v>
      </c>
      <c r="E220" s="20">
        <f t="shared" si="3"/>
        <v>0</v>
      </c>
    </row>
    <row r="221" spans="1:5" x14ac:dyDescent="0.2">
      <c r="A221" s="2" t="s">
        <v>217</v>
      </c>
      <c r="B221" s="2" t="s">
        <v>478</v>
      </c>
      <c r="C221" s="5">
        <v>2287</v>
      </c>
      <c r="D221" s="22">
        <v>0</v>
      </c>
      <c r="E221" s="21">
        <f t="shared" si="3"/>
        <v>0</v>
      </c>
    </row>
    <row r="222" spans="1:5" x14ac:dyDescent="0.2">
      <c r="A222" s="8" t="s">
        <v>218</v>
      </c>
      <c r="B222" s="8" t="s">
        <v>479</v>
      </c>
      <c r="C222" s="9">
        <v>40</v>
      </c>
      <c r="D222" s="23">
        <v>0</v>
      </c>
      <c r="E222" s="20">
        <f t="shared" si="3"/>
        <v>0</v>
      </c>
    </row>
    <row r="223" spans="1:5" x14ac:dyDescent="0.2">
      <c r="A223" s="2" t="s">
        <v>219</v>
      </c>
      <c r="B223" s="2" t="s">
        <v>480</v>
      </c>
      <c r="C223" s="5">
        <v>10</v>
      </c>
      <c r="D223" s="22">
        <v>0</v>
      </c>
      <c r="E223" s="21">
        <f t="shared" si="3"/>
        <v>0</v>
      </c>
    </row>
    <row r="224" spans="1:5" x14ac:dyDescent="0.2">
      <c r="A224" s="2" t="s">
        <v>220</v>
      </c>
      <c r="B224" s="2" t="s">
        <v>481</v>
      </c>
      <c r="C224" s="5">
        <v>10</v>
      </c>
      <c r="D224" s="22">
        <v>0</v>
      </c>
      <c r="E224" s="21">
        <f t="shared" si="3"/>
        <v>0</v>
      </c>
    </row>
    <row r="225" spans="1:5" x14ac:dyDescent="0.2">
      <c r="A225" s="2" t="s">
        <v>221</v>
      </c>
      <c r="B225" s="2" t="s">
        <v>482</v>
      </c>
      <c r="C225" s="5">
        <v>10</v>
      </c>
      <c r="D225" s="22">
        <v>0</v>
      </c>
      <c r="E225" s="21">
        <f t="shared" si="3"/>
        <v>0</v>
      </c>
    </row>
    <row r="226" spans="1:5" x14ac:dyDescent="0.2">
      <c r="A226" s="2" t="s">
        <v>222</v>
      </c>
      <c r="B226" s="2" t="s">
        <v>483</v>
      </c>
      <c r="C226" s="5">
        <v>10</v>
      </c>
      <c r="D226" s="22">
        <v>0</v>
      </c>
      <c r="E226" s="21">
        <f t="shared" si="3"/>
        <v>0</v>
      </c>
    </row>
    <row r="227" spans="1:5" x14ac:dyDescent="0.2">
      <c r="A227" s="8" t="s">
        <v>223</v>
      </c>
      <c r="B227" s="8" t="s">
        <v>484</v>
      </c>
      <c r="C227" s="9">
        <v>30</v>
      </c>
      <c r="D227" s="23">
        <v>0</v>
      </c>
      <c r="E227" s="20">
        <f t="shared" si="3"/>
        <v>0</v>
      </c>
    </row>
    <row r="228" spans="1:5" x14ac:dyDescent="0.2">
      <c r="A228" s="2" t="s">
        <v>224</v>
      </c>
      <c r="B228" s="2" t="s">
        <v>485</v>
      </c>
      <c r="C228" s="5">
        <v>10</v>
      </c>
      <c r="D228" s="22">
        <v>0</v>
      </c>
      <c r="E228" s="21">
        <f t="shared" si="3"/>
        <v>0</v>
      </c>
    </row>
    <row r="229" spans="1:5" x14ac:dyDescent="0.2">
      <c r="A229" s="2" t="s">
        <v>225</v>
      </c>
      <c r="B229" s="2" t="s">
        <v>486</v>
      </c>
      <c r="C229" s="5">
        <v>10</v>
      </c>
      <c r="D229" s="22">
        <v>0</v>
      </c>
      <c r="E229" s="21">
        <f t="shared" si="3"/>
        <v>0</v>
      </c>
    </row>
    <row r="230" spans="1:5" x14ac:dyDescent="0.2">
      <c r="A230" s="2" t="s">
        <v>226</v>
      </c>
      <c r="B230" s="2" t="s">
        <v>487</v>
      </c>
      <c r="C230" s="5">
        <v>10</v>
      </c>
      <c r="D230" s="22">
        <v>0</v>
      </c>
      <c r="E230" s="21">
        <f t="shared" si="3"/>
        <v>0</v>
      </c>
    </row>
    <row r="231" spans="1:5" x14ac:dyDescent="0.2">
      <c r="A231" s="8" t="s">
        <v>227</v>
      </c>
      <c r="B231" s="8" t="s">
        <v>488</v>
      </c>
      <c r="C231" s="9">
        <v>10</v>
      </c>
      <c r="D231" s="23">
        <v>0</v>
      </c>
      <c r="E231" s="20">
        <f t="shared" si="3"/>
        <v>0</v>
      </c>
    </row>
    <row r="232" spans="1:5" x14ac:dyDescent="0.2">
      <c r="A232" s="2" t="s">
        <v>228</v>
      </c>
      <c r="B232" s="2" t="s">
        <v>489</v>
      </c>
      <c r="C232" s="5">
        <v>10</v>
      </c>
      <c r="D232" s="22">
        <v>0</v>
      </c>
      <c r="E232" s="21">
        <f t="shared" si="3"/>
        <v>0</v>
      </c>
    </row>
    <row r="233" spans="1:5" x14ac:dyDescent="0.2">
      <c r="A233" s="8" t="s">
        <v>229</v>
      </c>
      <c r="B233" s="8" t="s">
        <v>490</v>
      </c>
      <c r="C233" s="9">
        <v>10</v>
      </c>
      <c r="D233" s="23">
        <v>0</v>
      </c>
      <c r="E233" s="20">
        <f t="shared" si="3"/>
        <v>0</v>
      </c>
    </row>
    <row r="234" spans="1:5" x14ac:dyDescent="0.2">
      <c r="A234" s="2" t="s">
        <v>230</v>
      </c>
      <c r="B234" s="2" t="s">
        <v>491</v>
      </c>
      <c r="C234" s="5">
        <v>10</v>
      </c>
      <c r="D234" s="22">
        <v>0</v>
      </c>
      <c r="E234" s="21">
        <f t="shared" si="3"/>
        <v>0</v>
      </c>
    </row>
    <row r="235" spans="1:5" x14ac:dyDescent="0.2">
      <c r="A235" s="8" t="s">
        <v>231</v>
      </c>
      <c r="B235" s="8" t="s">
        <v>492</v>
      </c>
      <c r="C235" s="9">
        <v>10</v>
      </c>
      <c r="D235" s="23">
        <v>0</v>
      </c>
      <c r="E235" s="20">
        <f t="shared" si="3"/>
        <v>0</v>
      </c>
    </row>
    <row r="236" spans="1:5" x14ac:dyDescent="0.2">
      <c r="A236" s="2" t="s">
        <v>232</v>
      </c>
      <c r="B236" s="2" t="s">
        <v>493</v>
      </c>
      <c r="C236" s="5">
        <v>10</v>
      </c>
      <c r="D236" s="22">
        <v>0</v>
      </c>
      <c r="E236" s="21">
        <f t="shared" si="3"/>
        <v>0</v>
      </c>
    </row>
    <row r="237" spans="1:5" x14ac:dyDescent="0.2">
      <c r="A237" s="8" t="s">
        <v>233</v>
      </c>
      <c r="B237" s="8" t="s">
        <v>494</v>
      </c>
      <c r="C237" s="9">
        <v>10</v>
      </c>
      <c r="D237" s="23">
        <v>0</v>
      </c>
      <c r="E237" s="20">
        <f t="shared" si="3"/>
        <v>0</v>
      </c>
    </row>
    <row r="238" spans="1:5" x14ac:dyDescent="0.2">
      <c r="A238" s="2" t="s">
        <v>234</v>
      </c>
      <c r="B238" s="2" t="s">
        <v>495</v>
      </c>
      <c r="C238" s="5">
        <v>10</v>
      </c>
      <c r="D238" s="22">
        <v>0</v>
      </c>
      <c r="E238" s="21">
        <f t="shared" si="3"/>
        <v>0</v>
      </c>
    </row>
    <row r="239" spans="1:5" x14ac:dyDescent="0.2">
      <c r="A239" s="8" t="s">
        <v>235</v>
      </c>
      <c r="B239" s="8" t="s">
        <v>496</v>
      </c>
      <c r="C239" s="9">
        <v>10</v>
      </c>
      <c r="D239" s="23">
        <v>0</v>
      </c>
      <c r="E239" s="20">
        <f t="shared" si="3"/>
        <v>0</v>
      </c>
    </row>
    <row r="240" spans="1:5" x14ac:dyDescent="0.2">
      <c r="A240" s="2" t="s">
        <v>236</v>
      </c>
      <c r="B240" s="2" t="s">
        <v>497</v>
      </c>
      <c r="C240" s="5">
        <v>10</v>
      </c>
      <c r="D240" s="22">
        <v>0</v>
      </c>
      <c r="E240" s="21">
        <f t="shared" si="3"/>
        <v>0</v>
      </c>
    </row>
    <row r="241" spans="1:5" x14ac:dyDescent="0.2">
      <c r="A241" s="8" t="s">
        <v>237</v>
      </c>
      <c r="B241" s="8" t="s">
        <v>498</v>
      </c>
      <c r="C241" s="9">
        <v>10</v>
      </c>
      <c r="D241" s="23">
        <v>0</v>
      </c>
      <c r="E241" s="20">
        <f t="shared" si="3"/>
        <v>0</v>
      </c>
    </row>
    <row r="242" spans="1:5" x14ac:dyDescent="0.2">
      <c r="A242" s="2" t="s">
        <v>238</v>
      </c>
      <c r="B242" s="2" t="s">
        <v>499</v>
      </c>
      <c r="C242" s="5">
        <v>10</v>
      </c>
      <c r="D242" s="22">
        <v>0</v>
      </c>
      <c r="E242" s="21">
        <f t="shared" si="3"/>
        <v>0</v>
      </c>
    </row>
    <row r="243" spans="1:5" x14ac:dyDescent="0.2">
      <c r="A243" s="8" t="s">
        <v>239</v>
      </c>
      <c r="B243" s="8" t="s">
        <v>500</v>
      </c>
      <c r="C243" s="9">
        <v>10</v>
      </c>
      <c r="D243" s="23">
        <v>0</v>
      </c>
      <c r="E243" s="20">
        <f t="shared" si="3"/>
        <v>0</v>
      </c>
    </row>
    <row r="244" spans="1:5" x14ac:dyDescent="0.2">
      <c r="A244" s="2" t="s">
        <v>240</v>
      </c>
      <c r="B244" s="2" t="s">
        <v>501</v>
      </c>
      <c r="C244" s="5">
        <v>10</v>
      </c>
      <c r="D244" s="22">
        <v>0</v>
      </c>
      <c r="E244" s="21">
        <f t="shared" si="3"/>
        <v>0</v>
      </c>
    </row>
    <row r="245" spans="1:5" x14ac:dyDescent="0.2">
      <c r="A245" s="8" t="s">
        <v>241</v>
      </c>
      <c r="B245" s="8" t="s">
        <v>502</v>
      </c>
      <c r="C245" s="9">
        <v>10</v>
      </c>
      <c r="D245" s="23">
        <v>0</v>
      </c>
      <c r="E245" s="20">
        <f t="shared" si="3"/>
        <v>0</v>
      </c>
    </row>
    <row r="246" spans="1:5" x14ac:dyDescent="0.2">
      <c r="A246" s="2" t="s">
        <v>242</v>
      </c>
      <c r="B246" s="2" t="s">
        <v>503</v>
      </c>
      <c r="C246" s="5">
        <v>10</v>
      </c>
      <c r="D246" s="22">
        <v>0</v>
      </c>
      <c r="E246" s="21">
        <f t="shared" si="3"/>
        <v>0</v>
      </c>
    </row>
    <row r="247" spans="1:5" x14ac:dyDescent="0.2">
      <c r="A247" s="8" t="s">
        <v>243</v>
      </c>
      <c r="B247" s="8" t="s">
        <v>504</v>
      </c>
      <c r="C247" s="9">
        <v>10</v>
      </c>
      <c r="D247" s="23">
        <v>0</v>
      </c>
      <c r="E247" s="20">
        <f t="shared" si="3"/>
        <v>0</v>
      </c>
    </row>
    <row r="248" spans="1:5" x14ac:dyDescent="0.2">
      <c r="A248" s="2" t="s">
        <v>244</v>
      </c>
      <c r="B248" s="2" t="s">
        <v>505</v>
      </c>
      <c r="C248" s="5">
        <v>10</v>
      </c>
      <c r="D248" s="22">
        <v>0</v>
      </c>
      <c r="E248" s="21">
        <f t="shared" si="3"/>
        <v>0</v>
      </c>
    </row>
    <row r="249" spans="1:5" x14ac:dyDescent="0.2">
      <c r="A249" s="8" t="s">
        <v>245</v>
      </c>
      <c r="B249" s="8" t="s">
        <v>506</v>
      </c>
      <c r="C249" s="9">
        <v>10</v>
      </c>
      <c r="D249" s="23">
        <v>0</v>
      </c>
      <c r="E249" s="20">
        <f t="shared" si="3"/>
        <v>0</v>
      </c>
    </row>
    <row r="250" spans="1:5" x14ac:dyDescent="0.2">
      <c r="A250" s="2" t="s">
        <v>246</v>
      </c>
      <c r="B250" s="2" t="s">
        <v>507</v>
      </c>
      <c r="C250" s="5">
        <v>10</v>
      </c>
      <c r="D250" s="22">
        <v>0</v>
      </c>
      <c r="E250" s="21">
        <f t="shared" si="3"/>
        <v>0</v>
      </c>
    </row>
    <row r="251" spans="1:5" x14ac:dyDescent="0.2">
      <c r="A251" s="8" t="s">
        <v>247</v>
      </c>
      <c r="B251" s="8" t="s">
        <v>508</v>
      </c>
      <c r="C251" s="9">
        <v>10</v>
      </c>
      <c r="D251" s="23">
        <v>0</v>
      </c>
      <c r="E251" s="20">
        <f t="shared" si="3"/>
        <v>0</v>
      </c>
    </row>
    <row r="252" spans="1:5" x14ac:dyDescent="0.2">
      <c r="A252" s="2" t="s">
        <v>248</v>
      </c>
      <c r="B252" s="2" t="s">
        <v>509</v>
      </c>
      <c r="C252" s="5">
        <v>10</v>
      </c>
      <c r="D252" s="22">
        <v>0</v>
      </c>
      <c r="E252" s="21">
        <f t="shared" si="3"/>
        <v>0</v>
      </c>
    </row>
    <row r="253" spans="1:5" x14ac:dyDescent="0.2">
      <c r="A253" s="8" t="s">
        <v>249</v>
      </c>
      <c r="B253" s="8" t="s">
        <v>510</v>
      </c>
      <c r="C253" s="9">
        <v>11656</v>
      </c>
      <c r="D253" s="23">
        <v>0</v>
      </c>
      <c r="E253" s="20">
        <f t="shared" si="3"/>
        <v>0</v>
      </c>
    </row>
    <row r="254" spans="1:5" x14ac:dyDescent="0.2">
      <c r="A254" s="2" t="s">
        <v>250</v>
      </c>
      <c r="B254" s="2" t="s">
        <v>511</v>
      </c>
      <c r="C254" s="5">
        <v>7803</v>
      </c>
      <c r="D254" s="22">
        <v>0</v>
      </c>
      <c r="E254" s="21">
        <f t="shared" si="3"/>
        <v>0</v>
      </c>
    </row>
    <row r="255" spans="1:5" x14ac:dyDescent="0.2">
      <c r="A255" s="2" t="s">
        <v>251</v>
      </c>
      <c r="B255" s="2" t="s">
        <v>512</v>
      </c>
      <c r="C255" s="5">
        <v>3853</v>
      </c>
      <c r="D255" s="22">
        <v>0</v>
      </c>
      <c r="E255" s="21">
        <f t="shared" si="3"/>
        <v>0</v>
      </c>
    </row>
    <row r="256" spans="1:5" x14ac:dyDescent="0.2">
      <c r="A256" s="8" t="s">
        <v>252</v>
      </c>
      <c r="B256" s="8" t="s">
        <v>513</v>
      </c>
      <c r="C256" s="9">
        <v>357136.43</v>
      </c>
      <c r="D256" s="9">
        <v>327029.21000000002</v>
      </c>
      <c r="E256" s="20">
        <f t="shared" si="3"/>
        <v>0.9156982669060113</v>
      </c>
    </row>
    <row r="257" spans="1:5" x14ac:dyDescent="0.2">
      <c r="A257" s="2" t="s">
        <v>253</v>
      </c>
      <c r="B257" s="2" t="s">
        <v>514</v>
      </c>
      <c r="C257" s="5">
        <v>181636</v>
      </c>
      <c r="D257" s="5">
        <v>175636</v>
      </c>
      <c r="E257" s="21">
        <f t="shared" si="3"/>
        <v>0.96696690083463632</v>
      </c>
    </row>
    <row r="258" spans="1:5" x14ac:dyDescent="0.2">
      <c r="A258" s="2" t="s">
        <v>5</v>
      </c>
      <c r="B258" s="2" t="s">
        <v>270</v>
      </c>
      <c r="C258" s="5">
        <v>171000.43</v>
      </c>
      <c r="D258" s="5">
        <v>151393.21</v>
      </c>
      <c r="E258" s="21">
        <f t="shared" si="3"/>
        <v>0.88533818306772682</v>
      </c>
    </row>
    <row r="259" spans="1:5" x14ac:dyDescent="0.2">
      <c r="A259" s="2" t="s">
        <v>254</v>
      </c>
      <c r="B259" s="2" t="s">
        <v>515</v>
      </c>
      <c r="C259" s="5">
        <v>4500</v>
      </c>
      <c r="D259" s="22">
        <v>0</v>
      </c>
      <c r="E259" s="21">
        <f t="shared" si="3"/>
        <v>0</v>
      </c>
    </row>
    <row r="260" spans="1:5" x14ac:dyDescent="0.2">
      <c r="A260" s="8" t="s">
        <v>255</v>
      </c>
      <c r="B260" s="8" t="s">
        <v>516</v>
      </c>
      <c r="C260" s="9">
        <v>2000</v>
      </c>
      <c r="D260" s="23">
        <v>0</v>
      </c>
      <c r="E260" s="20">
        <f t="shared" si="3"/>
        <v>0</v>
      </c>
    </row>
    <row r="261" spans="1:5" x14ac:dyDescent="0.2">
      <c r="A261" s="2" t="s">
        <v>256</v>
      </c>
      <c r="B261" s="2" t="s">
        <v>517</v>
      </c>
      <c r="C261" s="5">
        <v>2000</v>
      </c>
      <c r="D261" s="22">
        <v>0</v>
      </c>
      <c r="E261" s="21">
        <f t="shared" si="3"/>
        <v>0</v>
      </c>
    </row>
    <row r="262" spans="1:5" x14ac:dyDescent="0.2">
      <c r="A262" s="8" t="s">
        <v>257</v>
      </c>
      <c r="B262" s="8" t="s">
        <v>518</v>
      </c>
      <c r="C262" s="9">
        <v>2000</v>
      </c>
      <c r="D262" s="23">
        <v>0</v>
      </c>
      <c r="E262" s="20">
        <f t="shared" ref="E262:E269" si="4">IFERROR(D262/C262,0)</f>
        <v>0</v>
      </c>
    </row>
    <row r="263" spans="1:5" x14ac:dyDescent="0.2">
      <c r="A263" s="2" t="s">
        <v>258</v>
      </c>
      <c r="B263" s="2" t="s">
        <v>519</v>
      </c>
      <c r="C263" s="5">
        <v>2000</v>
      </c>
      <c r="D263" s="22">
        <v>0</v>
      </c>
      <c r="E263" s="21">
        <f t="shared" si="4"/>
        <v>0</v>
      </c>
    </row>
    <row r="264" spans="1:5" x14ac:dyDescent="0.2">
      <c r="A264" s="8" t="s">
        <v>259</v>
      </c>
      <c r="B264" s="8" t="s">
        <v>520</v>
      </c>
      <c r="C264" s="9">
        <v>915520.88</v>
      </c>
      <c r="D264" s="9">
        <v>653460.36</v>
      </c>
      <c r="E264" s="20">
        <f t="shared" si="4"/>
        <v>0.71375800844651405</v>
      </c>
    </row>
    <row r="265" spans="1:5" x14ac:dyDescent="0.2">
      <c r="A265" s="2" t="s">
        <v>260</v>
      </c>
      <c r="B265" s="2" t="s">
        <v>521</v>
      </c>
      <c r="C265" s="5">
        <v>915520.88</v>
      </c>
      <c r="D265" s="5">
        <v>653460.36</v>
      </c>
      <c r="E265" s="21">
        <f t="shared" si="4"/>
        <v>0.71375800844651405</v>
      </c>
    </row>
    <row r="266" spans="1:5" x14ac:dyDescent="0.2">
      <c r="A266" s="8" t="s">
        <v>261</v>
      </c>
      <c r="B266" s="8" t="s">
        <v>522</v>
      </c>
      <c r="C266" s="9">
        <v>500</v>
      </c>
      <c r="D266" s="23">
        <v>0</v>
      </c>
      <c r="E266" s="20">
        <f t="shared" si="4"/>
        <v>0</v>
      </c>
    </row>
    <row r="267" spans="1:5" x14ac:dyDescent="0.2">
      <c r="A267" s="2" t="s">
        <v>262</v>
      </c>
      <c r="B267" s="2" t="s">
        <v>523</v>
      </c>
      <c r="C267" s="5">
        <v>500</v>
      </c>
      <c r="D267" s="22">
        <v>0</v>
      </c>
      <c r="E267" s="21">
        <f t="shared" si="4"/>
        <v>0</v>
      </c>
    </row>
    <row r="268" spans="1:5" x14ac:dyDescent="0.2">
      <c r="A268" s="8" t="s">
        <v>263</v>
      </c>
      <c r="B268" s="8" t="s">
        <v>524</v>
      </c>
      <c r="C268" s="9">
        <v>110580.81</v>
      </c>
      <c r="D268" s="23">
        <v>0</v>
      </c>
      <c r="E268" s="20">
        <f t="shared" si="4"/>
        <v>0</v>
      </c>
    </row>
    <row r="269" spans="1:5" x14ac:dyDescent="0.2">
      <c r="A269" s="2" t="s">
        <v>264</v>
      </c>
      <c r="B269" s="2" t="s">
        <v>525</v>
      </c>
      <c r="C269" s="5">
        <v>110580.81</v>
      </c>
      <c r="D269" s="22">
        <v>0</v>
      </c>
      <c r="E269" s="21">
        <f t="shared" si="4"/>
        <v>0</v>
      </c>
    </row>
    <row r="270" spans="1:5" ht="15" x14ac:dyDescent="0.25">
      <c r="A270" s="17"/>
      <c r="B270" s="17" t="s">
        <v>534</v>
      </c>
      <c r="C270" s="18">
        <v>82608606.349999994</v>
      </c>
      <c r="D270" s="18">
        <v>72911956.069999993</v>
      </c>
      <c r="E270" s="19">
        <f t="shared" ref="E270" si="5">IFERROR(D270/C270,0)</f>
        <v>0.88261936971897603</v>
      </c>
    </row>
    <row r="273" spans="1:5" ht="15.75" x14ac:dyDescent="0.25">
      <c r="B273" s="40" t="s">
        <v>535</v>
      </c>
      <c r="C273" s="40"/>
      <c r="D273" s="40"/>
    </row>
    <row r="274" spans="1:5" ht="15" x14ac:dyDescent="0.25">
      <c r="B274" s="24" t="s">
        <v>536</v>
      </c>
      <c r="C274" s="29">
        <v>70</v>
      </c>
      <c r="D274" s="31">
        <v>1</v>
      </c>
    </row>
    <row r="275" spans="1:5" ht="15" x14ac:dyDescent="0.25">
      <c r="B275" s="25" t="s">
        <v>537</v>
      </c>
      <c r="C275" s="30" t="s">
        <v>538</v>
      </c>
      <c r="D275" s="26" t="s">
        <v>539</v>
      </c>
    </row>
    <row r="276" spans="1:5" x14ac:dyDescent="0.2">
      <c r="B276" s="27" t="s">
        <v>540</v>
      </c>
      <c r="C276" s="27">
        <v>10</v>
      </c>
      <c r="D276" s="28">
        <f>C276/C274</f>
        <v>0.14285714285714285</v>
      </c>
    </row>
    <row r="277" spans="1:5" x14ac:dyDescent="0.2">
      <c r="B277" s="27" t="s">
        <v>541</v>
      </c>
      <c r="C277" s="27">
        <v>6</v>
      </c>
      <c r="D277" s="28">
        <f>C277/C274</f>
        <v>8.5714285714285715E-2</v>
      </c>
    </row>
    <row r="278" spans="1:5" x14ac:dyDescent="0.2">
      <c r="B278" s="27" t="s">
        <v>542</v>
      </c>
      <c r="C278" s="27">
        <v>6</v>
      </c>
      <c r="D278" s="28">
        <f>C278/C274</f>
        <v>8.5714285714285715E-2</v>
      </c>
    </row>
    <row r="279" spans="1:5" x14ac:dyDescent="0.2">
      <c r="B279" s="27" t="s">
        <v>543</v>
      </c>
      <c r="C279" s="27">
        <v>2</v>
      </c>
      <c r="D279" s="28">
        <f>C279/C274</f>
        <v>2.8571428571428571E-2</v>
      </c>
    </row>
    <row r="280" spans="1:5" x14ac:dyDescent="0.2">
      <c r="B280" s="27" t="s">
        <v>544</v>
      </c>
      <c r="C280" s="27">
        <v>1</v>
      </c>
      <c r="D280" s="28">
        <f>C280/C274</f>
        <v>1.4285714285714285E-2</v>
      </c>
    </row>
    <row r="281" spans="1:5" x14ac:dyDescent="0.2">
      <c r="B281" s="27" t="s">
        <v>545</v>
      </c>
      <c r="C281" s="27">
        <v>5</v>
      </c>
      <c r="D281" s="28">
        <f>C281/C274</f>
        <v>7.1428571428571425E-2</v>
      </c>
    </row>
    <row r="282" spans="1:5" x14ac:dyDescent="0.2">
      <c r="B282" s="27" t="s">
        <v>546</v>
      </c>
      <c r="C282" s="27">
        <v>2</v>
      </c>
      <c r="D282" s="28">
        <f>C282/C274</f>
        <v>2.8571428571428571E-2</v>
      </c>
    </row>
    <row r="283" spans="1:5" x14ac:dyDescent="0.2">
      <c r="B283" s="27" t="s">
        <v>547</v>
      </c>
      <c r="C283" s="27">
        <v>2</v>
      </c>
      <c r="D283" s="28">
        <f>C283/C274</f>
        <v>2.8571428571428571E-2</v>
      </c>
    </row>
    <row r="284" spans="1:5" x14ac:dyDescent="0.2">
      <c r="B284" s="27" t="s">
        <v>548</v>
      </c>
      <c r="C284" s="27">
        <v>0</v>
      </c>
      <c r="D284" s="28">
        <f>C284/C274</f>
        <v>0</v>
      </c>
    </row>
    <row r="285" spans="1:5" x14ac:dyDescent="0.2">
      <c r="B285" s="27" t="s">
        <v>549</v>
      </c>
      <c r="C285" s="27">
        <v>1</v>
      </c>
      <c r="D285" s="28">
        <f>C285/C274</f>
        <v>1.4285714285714285E-2</v>
      </c>
    </row>
    <row r="286" spans="1:5" x14ac:dyDescent="0.2">
      <c r="B286" s="27" t="s">
        <v>550</v>
      </c>
      <c r="C286" s="27">
        <v>35</v>
      </c>
      <c r="D286" s="28">
        <f>C286/C274</f>
        <v>0.5</v>
      </c>
    </row>
    <row r="288" spans="1:5" ht="19.5" customHeight="1" x14ac:dyDescent="0.2">
      <c r="A288" s="32" t="s">
        <v>0</v>
      </c>
      <c r="B288" s="32" t="s">
        <v>551</v>
      </c>
      <c r="C288" s="33" t="s">
        <v>552</v>
      </c>
      <c r="D288" s="33" t="s">
        <v>553</v>
      </c>
      <c r="E288" s="33" t="s">
        <v>554</v>
      </c>
    </row>
    <row r="289" spans="1:5" s="38" customFormat="1" ht="15" customHeight="1" x14ac:dyDescent="0.2">
      <c r="A289" s="35" t="s">
        <v>1</v>
      </c>
      <c r="B289" s="35" t="s">
        <v>266</v>
      </c>
      <c r="C289" s="36">
        <v>2497306.39</v>
      </c>
      <c r="D289" s="36">
        <v>2478021.7999999998</v>
      </c>
      <c r="E289" s="37">
        <v>0.99227784380914497</v>
      </c>
    </row>
    <row r="290" spans="1:5" s="38" customFormat="1" ht="15" customHeight="1" x14ac:dyDescent="0.2">
      <c r="A290" s="35" t="s">
        <v>41</v>
      </c>
      <c r="B290" s="35" t="s">
        <v>306</v>
      </c>
      <c r="C290" s="36">
        <v>2748541.74</v>
      </c>
      <c r="D290" s="36">
        <v>2622000.27</v>
      </c>
      <c r="E290" s="37">
        <v>0.95396050634472074</v>
      </c>
    </row>
    <row r="291" spans="1:5" s="38" customFormat="1" ht="15" customHeight="1" x14ac:dyDescent="0.2">
      <c r="A291" s="35" t="s">
        <v>55</v>
      </c>
      <c r="B291" s="35" t="s">
        <v>320</v>
      </c>
      <c r="C291" s="36">
        <v>8165290.0599999996</v>
      </c>
      <c r="D291" s="36">
        <v>8164345.1600000001</v>
      </c>
      <c r="E291" s="37">
        <v>0.99988427845268735</v>
      </c>
    </row>
    <row r="292" spans="1:5" s="38" customFormat="1" ht="15" customHeight="1" x14ac:dyDescent="0.2">
      <c r="A292" s="35" t="s">
        <v>57</v>
      </c>
      <c r="B292" s="35" t="s">
        <v>322</v>
      </c>
      <c r="C292" s="36">
        <v>15287788.119999999</v>
      </c>
      <c r="D292" s="36">
        <v>14748955.57</v>
      </c>
      <c r="E292" s="37">
        <v>0.96475405429677041</v>
      </c>
    </row>
    <row r="293" spans="1:5" s="38" customFormat="1" ht="15" customHeight="1" x14ac:dyDescent="0.2">
      <c r="A293" s="35" t="s">
        <v>135</v>
      </c>
      <c r="B293" s="35" t="s">
        <v>399</v>
      </c>
      <c r="C293" s="36">
        <v>4795563.4000000004</v>
      </c>
      <c r="D293" s="36">
        <v>4382538.05</v>
      </c>
      <c r="E293" s="37">
        <v>0.91387344602721743</v>
      </c>
    </row>
    <row r="294" spans="1:5" s="38" customFormat="1" ht="15" customHeight="1" x14ac:dyDescent="0.2">
      <c r="A294" s="35" t="s">
        <v>140</v>
      </c>
      <c r="B294" s="35" t="s">
        <v>404</v>
      </c>
      <c r="C294" s="36">
        <v>7023024.9299999997</v>
      </c>
      <c r="D294" s="36">
        <v>6383253.5899999999</v>
      </c>
      <c r="E294" s="37">
        <v>0.90890373501778243</v>
      </c>
    </row>
    <row r="295" spans="1:5" s="38" customFormat="1" ht="15" customHeight="1" x14ac:dyDescent="0.2">
      <c r="A295" s="35" t="s">
        <v>148</v>
      </c>
      <c r="B295" s="35" t="s">
        <v>412</v>
      </c>
      <c r="C295" s="36">
        <v>402214.99</v>
      </c>
      <c r="D295" s="36">
        <v>383289.26</v>
      </c>
      <c r="E295" s="37">
        <v>0.95294623405258971</v>
      </c>
    </row>
    <row r="296" spans="1:5" s="38" customFormat="1" ht="15" customHeight="1" x14ac:dyDescent="0.2">
      <c r="A296" s="35" t="s">
        <v>168</v>
      </c>
      <c r="B296" s="35" t="s">
        <v>431</v>
      </c>
      <c r="C296" s="36">
        <v>153332.57999999999</v>
      </c>
      <c r="D296" s="36">
        <v>142124.34</v>
      </c>
      <c r="E296" s="37">
        <v>0.92690242347712415</v>
      </c>
    </row>
    <row r="297" spans="1:5" s="38" customFormat="1" ht="15" customHeight="1" x14ac:dyDescent="0.2">
      <c r="A297" s="35" t="s">
        <v>183</v>
      </c>
      <c r="B297" s="35" t="s">
        <v>446</v>
      </c>
      <c r="C297" s="36">
        <v>8650570</v>
      </c>
      <c r="D297" s="36">
        <v>8107783.5700000003</v>
      </c>
      <c r="E297" s="37">
        <v>0.93725425838990961</v>
      </c>
    </row>
    <row r="298" spans="1:5" s="38" customFormat="1" ht="15" customHeight="1" x14ac:dyDescent="0.2">
      <c r="A298" s="35" t="s">
        <v>252</v>
      </c>
      <c r="B298" s="35" t="s">
        <v>513</v>
      </c>
      <c r="C298" s="36">
        <v>357136.43</v>
      </c>
      <c r="D298" s="36">
        <v>327029.21000000002</v>
      </c>
      <c r="E298" s="37">
        <v>0.9156982669060113</v>
      </c>
    </row>
    <row r="323" spans="1:5" ht="17.25" customHeight="1" x14ac:dyDescent="0.2">
      <c r="A323" s="32" t="s">
        <v>555</v>
      </c>
      <c r="B323" s="34" t="s">
        <v>556</v>
      </c>
      <c r="C323" s="33" t="s">
        <v>552</v>
      </c>
      <c r="D323" s="33" t="s">
        <v>553</v>
      </c>
      <c r="E323" s="33" t="s">
        <v>554</v>
      </c>
    </row>
    <row r="324" spans="1:5" s="38" customFormat="1" ht="16.5" customHeight="1" x14ac:dyDescent="0.2">
      <c r="A324" s="35" t="s">
        <v>20</v>
      </c>
      <c r="B324" s="35" t="s">
        <v>285</v>
      </c>
      <c r="C324" s="36">
        <v>33151.39</v>
      </c>
      <c r="D324" s="39"/>
      <c r="E324" s="37">
        <v>0</v>
      </c>
    </row>
    <row r="325" spans="1:5" s="38" customFormat="1" ht="16.5" customHeight="1" x14ac:dyDescent="0.2">
      <c r="A325" s="35" t="s">
        <v>22</v>
      </c>
      <c r="B325" s="35" t="s">
        <v>287</v>
      </c>
      <c r="C325" s="36">
        <v>10000</v>
      </c>
      <c r="D325" s="39"/>
      <c r="E325" s="37">
        <v>0</v>
      </c>
    </row>
    <row r="326" spans="1:5" s="38" customFormat="1" ht="16.5" customHeight="1" x14ac:dyDescent="0.2">
      <c r="A326" s="35" t="s">
        <v>33</v>
      </c>
      <c r="B326" s="35" t="s">
        <v>298</v>
      </c>
      <c r="C326" s="36">
        <v>5300</v>
      </c>
      <c r="D326" s="39"/>
      <c r="E326" s="37">
        <v>0</v>
      </c>
    </row>
    <row r="327" spans="1:5" s="38" customFormat="1" ht="16.5" customHeight="1" x14ac:dyDescent="0.2">
      <c r="A327" s="35" t="s">
        <v>52</v>
      </c>
      <c r="B327" s="35" t="s">
        <v>317</v>
      </c>
      <c r="C327" s="36">
        <v>32576.02</v>
      </c>
      <c r="D327" s="39"/>
      <c r="E327" s="37">
        <v>0</v>
      </c>
    </row>
    <row r="328" spans="1:5" s="38" customFormat="1" ht="16.5" customHeight="1" x14ac:dyDescent="0.2">
      <c r="A328" s="35" t="s">
        <v>72</v>
      </c>
      <c r="B328" s="35" t="s">
        <v>337</v>
      </c>
      <c r="C328" s="36">
        <v>47089.33</v>
      </c>
      <c r="D328" s="39"/>
      <c r="E328" s="37">
        <v>0</v>
      </c>
    </row>
    <row r="329" spans="1:5" s="38" customFormat="1" ht="16.5" customHeight="1" x14ac:dyDescent="0.2">
      <c r="A329" s="35" t="s">
        <v>89</v>
      </c>
      <c r="B329" s="35" t="s">
        <v>354</v>
      </c>
      <c r="C329" s="36">
        <v>500</v>
      </c>
      <c r="D329" s="39"/>
      <c r="E329" s="37">
        <v>0</v>
      </c>
    </row>
    <row r="330" spans="1:5" s="38" customFormat="1" ht="16.5" customHeight="1" x14ac:dyDescent="0.2">
      <c r="A330" s="35" t="s">
        <v>91</v>
      </c>
      <c r="B330" s="35" t="s">
        <v>356</v>
      </c>
      <c r="C330" s="36">
        <v>7750</v>
      </c>
      <c r="D330" s="39"/>
      <c r="E330" s="37">
        <v>0</v>
      </c>
    </row>
    <row r="331" spans="1:5" s="38" customFormat="1" ht="16.5" customHeight="1" x14ac:dyDescent="0.2">
      <c r="A331" s="35" t="s">
        <v>93</v>
      </c>
      <c r="B331" s="35" t="s">
        <v>358</v>
      </c>
      <c r="C331" s="36">
        <v>13950</v>
      </c>
      <c r="D331" s="39"/>
      <c r="E331" s="37">
        <v>0</v>
      </c>
    </row>
    <row r="332" spans="1:5" s="38" customFormat="1" ht="16.5" customHeight="1" x14ac:dyDescent="0.2">
      <c r="A332" s="35" t="s">
        <v>114</v>
      </c>
      <c r="B332" s="35" t="s">
        <v>378</v>
      </c>
      <c r="C332" s="36">
        <v>8512.59</v>
      </c>
      <c r="D332" s="39"/>
      <c r="E332" s="37">
        <v>0</v>
      </c>
    </row>
    <row r="333" spans="1:5" s="38" customFormat="1" ht="16.5" customHeight="1" x14ac:dyDescent="0.2">
      <c r="A333" s="35" t="s">
        <v>162</v>
      </c>
      <c r="B333" s="35" t="s">
        <v>425</v>
      </c>
      <c r="C333" s="36">
        <v>9681</v>
      </c>
      <c r="D333" s="39"/>
      <c r="E333" s="37">
        <v>0</v>
      </c>
    </row>
    <row r="334" spans="1:5" s="38" customFormat="1" ht="16.5" customHeight="1" x14ac:dyDescent="0.2">
      <c r="A334" s="35" t="s">
        <v>173</v>
      </c>
      <c r="B334" s="35" t="s">
        <v>436</v>
      </c>
      <c r="C334" s="36">
        <v>1500</v>
      </c>
      <c r="D334" s="39"/>
      <c r="E334" s="37">
        <v>0</v>
      </c>
    </row>
    <row r="335" spans="1:5" s="38" customFormat="1" ht="16.5" customHeight="1" x14ac:dyDescent="0.2">
      <c r="A335" s="35" t="s">
        <v>175</v>
      </c>
      <c r="B335" s="35" t="s">
        <v>438</v>
      </c>
      <c r="C335" s="36">
        <v>4000</v>
      </c>
      <c r="D335" s="39"/>
      <c r="E335" s="37">
        <v>0</v>
      </c>
    </row>
    <row r="336" spans="1:5" s="38" customFormat="1" ht="16.5" customHeight="1" x14ac:dyDescent="0.2">
      <c r="A336" s="35" t="s">
        <v>187</v>
      </c>
      <c r="B336" s="35" t="s">
        <v>449</v>
      </c>
      <c r="C336" s="36">
        <v>142076.18</v>
      </c>
      <c r="D336" s="39"/>
      <c r="E336" s="37">
        <v>0</v>
      </c>
    </row>
    <row r="337" spans="1:5" s="38" customFormat="1" ht="16.5" customHeight="1" x14ac:dyDescent="0.2">
      <c r="A337" s="35" t="s">
        <v>191</v>
      </c>
      <c r="B337" s="35" t="s">
        <v>453</v>
      </c>
      <c r="C337" s="36">
        <v>275170.88</v>
      </c>
      <c r="D337" s="39"/>
      <c r="E337" s="37">
        <v>0</v>
      </c>
    </row>
    <row r="338" spans="1:5" s="38" customFormat="1" ht="16.5" customHeight="1" x14ac:dyDescent="0.2">
      <c r="A338" s="35" t="s">
        <v>196</v>
      </c>
      <c r="B338" s="35" t="s">
        <v>458</v>
      </c>
      <c r="C338" s="36">
        <v>103111.52</v>
      </c>
      <c r="D338" s="39"/>
      <c r="E338" s="37">
        <v>0</v>
      </c>
    </row>
    <row r="339" spans="1:5" s="38" customFormat="1" ht="16.5" customHeight="1" x14ac:dyDescent="0.2">
      <c r="A339" s="35" t="s">
        <v>209</v>
      </c>
      <c r="B339" s="35" t="s">
        <v>470</v>
      </c>
      <c r="C339" s="36">
        <v>16254.43</v>
      </c>
      <c r="D339" s="39"/>
      <c r="E339" s="37">
        <v>0</v>
      </c>
    </row>
    <row r="340" spans="1:5" s="38" customFormat="1" ht="16.5" customHeight="1" x14ac:dyDescent="0.2">
      <c r="A340" s="35" t="s">
        <v>216</v>
      </c>
      <c r="B340" s="35" t="s">
        <v>477</v>
      </c>
      <c r="C340" s="36">
        <v>2287</v>
      </c>
      <c r="D340" s="39"/>
      <c r="E340" s="37">
        <v>0</v>
      </c>
    </row>
    <row r="341" spans="1:5" s="38" customFormat="1" ht="16.5" customHeight="1" x14ac:dyDescent="0.2">
      <c r="A341" s="35" t="s">
        <v>218</v>
      </c>
      <c r="B341" s="35" t="s">
        <v>479</v>
      </c>
      <c r="C341" s="36">
        <v>40</v>
      </c>
      <c r="D341" s="39"/>
      <c r="E341" s="37">
        <v>0</v>
      </c>
    </row>
    <row r="342" spans="1:5" s="38" customFormat="1" ht="16.5" customHeight="1" x14ac:dyDescent="0.2">
      <c r="A342" s="35" t="s">
        <v>223</v>
      </c>
      <c r="B342" s="35" t="s">
        <v>484</v>
      </c>
      <c r="C342" s="36">
        <v>30</v>
      </c>
      <c r="D342" s="39"/>
      <c r="E342" s="37">
        <v>0</v>
      </c>
    </row>
    <row r="343" spans="1:5" s="38" customFormat="1" ht="16.5" customHeight="1" x14ac:dyDescent="0.2">
      <c r="A343" s="35" t="s">
        <v>227</v>
      </c>
      <c r="B343" s="35" t="s">
        <v>488</v>
      </c>
      <c r="C343" s="36">
        <v>10</v>
      </c>
      <c r="D343" s="39"/>
      <c r="E343" s="37">
        <v>0</v>
      </c>
    </row>
    <row r="344" spans="1:5" s="38" customFormat="1" ht="16.5" customHeight="1" x14ac:dyDescent="0.2">
      <c r="A344" s="35" t="s">
        <v>229</v>
      </c>
      <c r="B344" s="35" t="s">
        <v>490</v>
      </c>
      <c r="C344" s="36">
        <v>10</v>
      </c>
      <c r="D344" s="39"/>
      <c r="E344" s="37">
        <v>0</v>
      </c>
    </row>
    <row r="345" spans="1:5" s="38" customFormat="1" ht="16.5" customHeight="1" x14ac:dyDescent="0.2">
      <c r="A345" s="35" t="s">
        <v>231</v>
      </c>
      <c r="B345" s="35" t="s">
        <v>492</v>
      </c>
      <c r="C345" s="36">
        <v>10</v>
      </c>
      <c r="D345" s="39"/>
      <c r="E345" s="37">
        <v>0</v>
      </c>
    </row>
    <row r="346" spans="1:5" s="38" customFormat="1" ht="16.5" customHeight="1" x14ac:dyDescent="0.2">
      <c r="A346" s="35" t="s">
        <v>233</v>
      </c>
      <c r="B346" s="35" t="s">
        <v>494</v>
      </c>
      <c r="C346" s="36">
        <v>10</v>
      </c>
      <c r="D346" s="39"/>
      <c r="E346" s="37">
        <v>0</v>
      </c>
    </row>
    <row r="347" spans="1:5" s="38" customFormat="1" ht="16.5" customHeight="1" x14ac:dyDescent="0.2">
      <c r="A347" s="35" t="s">
        <v>235</v>
      </c>
      <c r="B347" s="35" t="s">
        <v>496</v>
      </c>
      <c r="C347" s="36">
        <v>10</v>
      </c>
      <c r="D347" s="39"/>
      <c r="E347" s="37">
        <v>0</v>
      </c>
    </row>
    <row r="348" spans="1:5" s="38" customFormat="1" ht="16.5" customHeight="1" x14ac:dyDescent="0.2">
      <c r="A348" s="35" t="s">
        <v>237</v>
      </c>
      <c r="B348" s="35" t="s">
        <v>498</v>
      </c>
      <c r="C348" s="36">
        <v>10</v>
      </c>
      <c r="D348" s="39"/>
      <c r="E348" s="37">
        <v>0</v>
      </c>
    </row>
    <row r="349" spans="1:5" s="38" customFormat="1" ht="16.5" customHeight="1" x14ac:dyDescent="0.2">
      <c r="A349" s="35" t="s">
        <v>239</v>
      </c>
      <c r="B349" s="35" t="s">
        <v>500</v>
      </c>
      <c r="C349" s="36">
        <v>10</v>
      </c>
      <c r="D349" s="39"/>
      <c r="E349" s="37">
        <v>0</v>
      </c>
    </row>
    <row r="350" spans="1:5" s="38" customFormat="1" ht="16.5" customHeight="1" x14ac:dyDescent="0.2">
      <c r="A350" s="35" t="s">
        <v>241</v>
      </c>
      <c r="B350" s="35" t="s">
        <v>502</v>
      </c>
      <c r="C350" s="36">
        <v>10</v>
      </c>
      <c r="D350" s="39"/>
      <c r="E350" s="37">
        <v>0</v>
      </c>
    </row>
    <row r="351" spans="1:5" s="38" customFormat="1" ht="16.5" customHeight="1" x14ac:dyDescent="0.2">
      <c r="A351" s="35" t="s">
        <v>243</v>
      </c>
      <c r="B351" s="35" t="s">
        <v>504</v>
      </c>
      <c r="C351" s="36">
        <v>10</v>
      </c>
      <c r="D351" s="39"/>
      <c r="E351" s="37">
        <v>0</v>
      </c>
    </row>
    <row r="352" spans="1:5" s="38" customFormat="1" ht="16.5" customHeight="1" x14ac:dyDescent="0.2">
      <c r="A352" s="35" t="s">
        <v>245</v>
      </c>
      <c r="B352" s="35" t="s">
        <v>506</v>
      </c>
      <c r="C352" s="36">
        <v>10</v>
      </c>
      <c r="D352" s="39"/>
      <c r="E352" s="37">
        <v>0</v>
      </c>
    </row>
    <row r="353" spans="1:5" s="38" customFormat="1" ht="16.5" customHeight="1" x14ac:dyDescent="0.2">
      <c r="A353" s="35" t="s">
        <v>247</v>
      </c>
      <c r="B353" s="35" t="s">
        <v>508</v>
      </c>
      <c r="C353" s="36">
        <v>10</v>
      </c>
      <c r="D353" s="39"/>
      <c r="E353" s="37">
        <v>0</v>
      </c>
    </row>
    <row r="354" spans="1:5" s="38" customFormat="1" ht="16.5" customHeight="1" x14ac:dyDescent="0.2">
      <c r="A354" s="35" t="s">
        <v>249</v>
      </c>
      <c r="B354" s="35" t="s">
        <v>510</v>
      </c>
      <c r="C354" s="36">
        <v>11656</v>
      </c>
      <c r="D354" s="39"/>
      <c r="E354" s="37">
        <v>0</v>
      </c>
    </row>
  </sheetData>
  <mergeCells count="6">
    <mergeCell ref="B273:D273"/>
    <mergeCell ref="A1:E1"/>
    <mergeCell ref="A2:E2"/>
    <mergeCell ref="A3:A4"/>
    <mergeCell ref="B3:B4"/>
    <mergeCell ref="E3:E4"/>
  </mergeCells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showGridLines="0" workbookViewId="0">
      <selection activeCell="J222" sqref="J222"/>
    </sheetView>
  </sheetViews>
  <sheetFormatPr defaultRowHeight="12.75" x14ac:dyDescent="0.2"/>
  <cols>
    <col min="1" max="1" width="14.28515625" customWidth="1"/>
    <col min="2" max="2" width="64.28515625" customWidth="1"/>
    <col min="3" max="3" width="15.7109375" customWidth="1"/>
    <col min="4" max="4" width="17.28515625" customWidth="1"/>
    <col min="5" max="5" width="13.7109375" customWidth="1"/>
  </cols>
  <sheetData>
    <row r="1" spans="1:5" ht="15" x14ac:dyDescent="0.25">
      <c r="A1" s="41" t="s">
        <v>528</v>
      </c>
      <c r="B1" s="41"/>
      <c r="C1" s="41"/>
      <c r="D1" s="41"/>
      <c r="E1" s="41"/>
    </row>
    <row r="2" spans="1:5" ht="15" x14ac:dyDescent="0.25">
      <c r="A2" s="42" t="s">
        <v>529</v>
      </c>
      <c r="B2" s="42"/>
      <c r="C2" s="42"/>
      <c r="D2" s="42"/>
      <c r="E2" s="42"/>
    </row>
    <row r="4" spans="1:5" ht="15" x14ac:dyDescent="0.25">
      <c r="A4" s="11" t="s">
        <v>0</v>
      </c>
      <c r="B4" s="12" t="s">
        <v>265</v>
      </c>
      <c r="C4" s="13" t="s">
        <v>526</v>
      </c>
      <c r="D4" s="13" t="s">
        <v>527</v>
      </c>
      <c r="E4" s="11" t="s">
        <v>532</v>
      </c>
    </row>
    <row r="5" spans="1:5" hidden="1" x14ac:dyDescent="0.2">
      <c r="A5" s="8" t="s">
        <v>1</v>
      </c>
      <c r="B5" s="8" t="s">
        <v>266</v>
      </c>
      <c r="C5" s="9">
        <v>2497306.39</v>
      </c>
      <c r="D5" s="9">
        <v>2478021.7999999998</v>
      </c>
      <c r="E5" s="20">
        <f>D5/C5</f>
        <v>0.99227784380914497</v>
      </c>
    </row>
    <row r="6" spans="1:5" hidden="1" x14ac:dyDescent="0.2">
      <c r="A6" s="2" t="s">
        <v>2</v>
      </c>
      <c r="B6" s="2" t="s">
        <v>267</v>
      </c>
      <c r="C6" s="5">
        <v>16057.9</v>
      </c>
      <c r="D6" s="5">
        <v>16057.9</v>
      </c>
      <c r="E6">
        <f t="shared" ref="E6:E68" si="0">D6/C6</f>
        <v>1</v>
      </c>
    </row>
    <row r="7" spans="1:5" hidden="1" x14ac:dyDescent="0.2">
      <c r="A7" s="2" t="s">
        <v>3</v>
      </c>
      <c r="B7" s="2" t="s">
        <v>268</v>
      </c>
      <c r="C7" s="5">
        <v>2481248.4900000002</v>
      </c>
      <c r="D7" s="5">
        <v>2461963.9</v>
      </c>
      <c r="E7">
        <f t="shared" si="0"/>
        <v>0.99222786831801746</v>
      </c>
    </row>
    <row r="8" spans="1:5" hidden="1" x14ac:dyDescent="0.2">
      <c r="A8" s="8" t="s">
        <v>4</v>
      </c>
      <c r="B8" s="8" t="s">
        <v>269</v>
      </c>
      <c r="C8" s="9">
        <v>17243912.809999999</v>
      </c>
      <c r="D8" s="9">
        <v>15227827.16</v>
      </c>
      <c r="E8" s="20">
        <f t="shared" si="0"/>
        <v>0.88308421225426048</v>
      </c>
    </row>
    <row r="9" spans="1:5" hidden="1" x14ac:dyDescent="0.2">
      <c r="A9" s="2" t="s">
        <v>5</v>
      </c>
      <c r="B9" s="2" t="s">
        <v>270</v>
      </c>
      <c r="C9" s="5">
        <v>6078747.8300000001</v>
      </c>
      <c r="D9" s="5">
        <v>5947463.1399999997</v>
      </c>
      <c r="E9">
        <f t="shared" si="0"/>
        <v>0.97840267540757642</v>
      </c>
    </row>
    <row r="10" spans="1:5" hidden="1" x14ac:dyDescent="0.2">
      <c r="A10" s="2" t="s">
        <v>6</v>
      </c>
      <c r="B10" s="2" t="s">
        <v>271</v>
      </c>
      <c r="C10" s="5">
        <v>8067188.7800000003</v>
      </c>
      <c r="D10" s="5">
        <v>6887236.4500000002</v>
      </c>
      <c r="E10">
        <f t="shared" si="0"/>
        <v>0.85373438478031993</v>
      </c>
    </row>
    <row r="11" spans="1:5" hidden="1" x14ac:dyDescent="0.2">
      <c r="A11" s="2" t="s">
        <v>7</v>
      </c>
      <c r="B11" s="2" t="s">
        <v>272</v>
      </c>
      <c r="C11" s="5">
        <v>30450</v>
      </c>
      <c r="D11" s="5">
        <v>29307.79</v>
      </c>
      <c r="E11">
        <f t="shared" si="0"/>
        <v>0.96248899835796387</v>
      </c>
    </row>
    <row r="12" spans="1:5" hidden="1" x14ac:dyDescent="0.2">
      <c r="A12" s="2" t="s">
        <v>8</v>
      </c>
      <c r="B12" s="2" t="s">
        <v>273</v>
      </c>
      <c r="C12" s="5">
        <v>833404.8</v>
      </c>
      <c r="D12" s="5">
        <v>771770.39</v>
      </c>
      <c r="E12">
        <f t="shared" si="0"/>
        <v>0.92604505037647966</v>
      </c>
    </row>
    <row r="13" spans="1:5" hidden="1" x14ac:dyDescent="0.2">
      <c r="A13" s="2" t="s">
        <v>9</v>
      </c>
      <c r="B13" s="2" t="s">
        <v>274</v>
      </c>
      <c r="C13" s="5">
        <v>3000</v>
      </c>
      <c r="D13" s="6"/>
      <c r="E13">
        <f t="shared" si="0"/>
        <v>0</v>
      </c>
    </row>
    <row r="14" spans="1:5" hidden="1" x14ac:dyDescent="0.2">
      <c r="A14" s="2" t="s">
        <v>10</v>
      </c>
      <c r="B14" s="2" t="s">
        <v>275</v>
      </c>
      <c r="C14" s="5">
        <v>2312.5</v>
      </c>
      <c r="D14" s="5">
        <v>302.5</v>
      </c>
      <c r="E14">
        <f t="shared" si="0"/>
        <v>0.13081081081081081</v>
      </c>
    </row>
    <row r="15" spans="1:5" hidden="1" x14ac:dyDescent="0.2">
      <c r="A15" s="2" t="s">
        <v>11</v>
      </c>
      <c r="B15" s="2" t="s">
        <v>276</v>
      </c>
      <c r="C15" s="5">
        <v>30</v>
      </c>
      <c r="D15" s="6"/>
      <c r="E15">
        <f t="shared" si="0"/>
        <v>0</v>
      </c>
    </row>
    <row r="16" spans="1:5" hidden="1" x14ac:dyDescent="0.2">
      <c r="A16" s="2" t="s">
        <v>12</v>
      </c>
      <c r="B16" s="2" t="s">
        <v>277</v>
      </c>
      <c r="C16" s="5">
        <v>84.48</v>
      </c>
      <c r="D16" s="6"/>
      <c r="E16">
        <f t="shared" si="0"/>
        <v>0</v>
      </c>
    </row>
    <row r="17" spans="1:5" hidden="1" x14ac:dyDescent="0.2">
      <c r="A17" s="2" t="s">
        <v>13</v>
      </c>
      <c r="B17" s="2" t="s">
        <v>278</v>
      </c>
      <c r="C17" s="5">
        <v>1128250</v>
      </c>
      <c r="D17" s="5">
        <v>915744.35</v>
      </c>
      <c r="E17">
        <f t="shared" si="0"/>
        <v>0.81165021050299135</v>
      </c>
    </row>
    <row r="18" spans="1:5" hidden="1" x14ac:dyDescent="0.2">
      <c r="A18" s="2" t="s">
        <v>14</v>
      </c>
      <c r="B18" s="2" t="s">
        <v>279</v>
      </c>
      <c r="C18" s="5">
        <v>70000</v>
      </c>
      <c r="D18" s="5">
        <v>32882.699999999997</v>
      </c>
      <c r="E18">
        <f t="shared" si="0"/>
        <v>0.46975285714285708</v>
      </c>
    </row>
    <row r="19" spans="1:5" hidden="1" x14ac:dyDescent="0.2">
      <c r="A19" s="2" t="s">
        <v>15</v>
      </c>
      <c r="B19" s="2" t="s">
        <v>280</v>
      </c>
      <c r="C19" s="5">
        <v>757954.8</v>
      </c>
      <c r="D19" s="5">
        <v>603328.31000000006</v>
      </c>
      <c r="E19">
        <f t="shared" si="0"/>
        <v>0.79599510419354824</v>
      </c>
    </row>
    <row r="20" spans="1:5" hidden="1" x14ac:dyDescent="0.2">
      <c r="A20" s="2" t="s">
        <v>16</v>
      </c>
      <c r="B20" s="2" t="s">
        <v>281</v>
      </c>
      <c r="C20" s="5">
        <v>272489.62</v>
      </c>
      <c r="D20" s="5">
        <v>39791.53</v>
      </c>
      <c r="E20">
        <f t="shared" si="0"/>
        <v>0.14602952582193773</v>
      </c>
    </row>
    <row r="21" spans="1:5" hidden="1" x14ac:dyDescent="0.2">
      <c r="A21" s="8" t="s">
        <v>17</v>
      </c>
      <c r="B21" s="8" t="s">
        <v>282</v>
      </c>
      <c r="C21" s="9">
        <v>1582657.64</v>
      </c>
      <c r="D21" s="9">
        <v>1032366.54</v>
      </c>
      <c r="E21" s="20">
        <f t="shared" si="0"/>
        <v>0.65229934377974508</v>
      </c>
    </row>
    <row r="22" spans="1:5" hidden="1" x14ac:dyDescent="0.2">
      <c r="A22" s="2" t="s">
        <v>18</v>
      </c>
      <c r="B22" s="2" t="s">
        <v>283</v>
      </c>
      <c r="C22" s="5">
        <v>362396</v>
      </c>
      <c r="D22" s="5">
        <v>347990</v>
      </c>
      <c r="E22">
        <f t="shared" si="0"/>
        <v>0.96024790560602213</v>
      </c>
    </row>
    <row r="23" spans="1:5" hidden="1" x14ac:dyDescent="0.2">
      <c r="A23" s="2" t="s">
        <v>19</v>
      </c>
      <c r="B23" s="2" t="s">
        <v>284</v>
      </c>
      <c r="C23" s="5">
        <v>1220261.6399999999</v>
      </c>
      <c r="D23" s="5">
        <v>684376.54</v>
      </c>
      <c r="E23">
        <f t="shared" si="0"/>
        <v>0.56084409897536414</v>
      </c>
    </row>
    <row r="24" spans="1:5" x14ac:dyDescent="0.2">
      <c r="A24" s="8" t="s">
        <v>20</v>
      </c>
      <c r="B24" s="8" t="s">
        <v>285</v>
      </c>
      <c r="C24" s="9">
        <v>33151.39</v>
      </c>
      <c r="D24" s="10"/>
      <c r="E24" s="20">
        <f t="shared" si="0"/>
        <v>0</v>
      </c>
    </row>
    <row r="25" spans="1:5" hidden="1" x14ac:dyDescent="0.2">
      <c r="A25" s="2" t="s">
        <v>21</v>
      </c>
      <c r="B25" s="2" t="s">
        <v>286</v>
      </c>
      <c r="C25" s="5">
        <v>33151.39</v>
      </c>
      <c r="D25" s="6"/>
      <c r="E25">
        <f t="shared" si="0"/>
        <v>0</v>
      </c>
    </row>
    <row r="26" spans="1:5" x14ac:dyDescent="0.2">
      <c r="A26" s="8" t="s">
        <v>22</v>
      </c>
      <c r="B26" s="8" t="s">
        <v>287</v>
      </c>
      <c r="C26" s="9">
        <v>10000</v>
      </c>
      <c r="D26" s="10"/>
      <c r="E26" s="20">
        <f t="shared" si="0"/>
        <v>0</v>
      </c>
    </row>
    <row r="27" spans="1:5" hidden="1" x14ac:dyDescent="0.2">
      <c r="A27" s="2" t="s">
        <v>23</v>
      </c>
      <c r="B27" s="2" t="s">
        <v>288</v>
      </c>
      <c r="C27" s="5">
        <v>5000</v>
      </c>
      <c r="D27" s="6"/>
      <c r="E27">
        <f t="shared" si="0"/>
        <v>0</v>
      </c>
    </row>
    <row r="28" spans="1:5" hidden="1" x14ac:dyDescent="0.2">
      <c r="A28" s="2" t="s">
        <v>24</v>
      </c>
      <c r="B28" s="2" t="s">
        <v>289</v>
      </c>
      <c r="C28" s="5">
        <v>5000</v>
      </c>
      <c r="D28" s="6"/>
      <c r="E28">
        <f t="shared" si="0"/>
        <v>0</v>
      </c>
    </row>
    <row r="29" spans="1:5" hidden="1" x14ac:dyDescent="0.2">
      <c r="A29" s="8" t="s">
        <v>25</v>
      </c>
      <c r="B29" s="8" t="s">
        <v>290</v>
      </c>
      <c r="C29" s="9">
        <v>114732</v>
      </c>
      <c r="D29" s="9">
        <v>75378.83</v>
      </c>
      <c r="E29" s="20">
        <f t="shared" si="0"/>
        <v>0.65699918069936902</v>
      </c>
    </row>
    <row r="30" spans="1:5" hidden="1" x14ac:dyDescent="0.2">
      <c r="A30" s="2" t="s">
        <v>26</v>
      </c>
      <c r="B30" s="2" t="s">
        <v>291</v>
      </c>
      <c r="C30" s="5">
        <v>114732</v>
      </c>
      <c r="D30" s="5">
        <v>75378.83</v>
      </c>
      <c r="E30">
        <f t="shared" si="0"/>
        <v>0.65699918069936902</v>
      </c>
    </row>
    <row r="31" spans="1:5" hidden="1" x14ac:dyDescent="0.2">
      <c r="A31" s="8" t="s">
        <v>27</v>
      </c>
      <c r="B31" s="8" t="s">
        <v>292</v>
      </c>
      <c r="C31" s="9">
        <v>59591.68</v>
      </c>
      <c r="D31" s="9">
        <v>21878</v>
      </c>
      <c r="E31" s="20">
        <f t="shared" si="0"/>
        <v>0.36713178752470144</v>
      </c>
    </row>
    <row r="32" spans="1:5" hidden="1" x14ac:dyDescent="0.2">
      <c r="A32" s="2" t="s">
        <v>28</v>
      </c>
      <c r="B32" s="2" t="s">
        <v>293</v>
      </c>
      <c r="C32" s="5">
        <v>4703.68</v>
      </c>
      <c r="D32" s="5">
        <v>3655</v>
      </c>
      <c r="E32">
        <f t="shared" si="0"/>
        <v>0.77705115994285323</v>
      </c>
    </row>
    <row r="33" spans="1:5" hidden="1" x14ac:dyDescent="0.2">
      <c r="A33" s="2" t="s">
        <v>29</v>
      </c>
      <c r="B33" s="2" t="s">
        <v>294</v>
      </c>
      <c r="C33" s="5">
        <v>39438</v>
      </c>
      <c r="D33" s="5">
        <v>18223</v>
      </c>
      <c r="E33">
        <f t="shared" si="0"/>
        <v>0.46206704193924641</v>
      </c>
    </row>
    <row r="34" spans="1:5" hidden="1" x14ac:dyDescent="0.2">
      <c r="A34" s="2" t="s">
        <v>30</v>
      </c>
      <c r="B34" s="2" t="s">
        <v>295</v>
      </c>
      <c r="C34" s="5">
        <v>5000</v>
      </c>
      <c r="D34" s="6"/>
      <c r="E34">
        <f t="shared" si="0"/>
        <v>0</v>
      </c>
    </row>
    <row r="35" spans="1:5" hidden="1" x14ac:dyDescent="0.2">
      <c r="A35" s="2" t="s">
        <v>31</v>
      </c>
      <c r="B35" s="2" t="s">
        <v>296</v>
      </c>
      <c r="C35" s="5">
        <v>10000</v>
      </c>
      <c r="D35" s="6"/>
      <c r="E35">
        <f t="shared" si="0"/>
        <v>0</v>
      </c>
    </row>
    <row r="36" spans="1:5" hidden="1" x14ac:dyDescent="0.2">
      <c r="A36" s="2" t="s">
        <v>32</v>
      </c>
      <c r="B36" s="2" t="s">
        <v>297</v>
      </c>
      <c r="C36" s="5">
        <v>450</v>
      </c>
      <c r="D36" s="6"/>
      <c r="E36">
        <f t="shared" si="0"/>
        <v>0</v>
      </c>
    </row>
    <row r="37" spans="1:5" x14ac:dyDescent="0.2">
      <c r="A37" s="8" t="s">
        <v>33</v>
      </c>
      <c r="B37" s="8" t="s">
        <v>298</v>
      </c>
      <c r="C37" s="9">
        <v>5300</v>
      </c>
      <c r="D37" s="10"/>
      <c r="E37" s="20">
        <f t="shared" si="0"/>
        <v>0</v>
      </c>
    </row>
    <row r="38" spans="1:5" hidden="1" x14ac:dyDescent="0.2">
      <c r="A38" s="2" t="s">
        <v>34</v>
      </c>
      <c r="B38" s="2" t="s">
        <v>299</v>
      </c>
      <c r="C38" s="5">
        <v>5300</v>
      </c>
      <c r="D38" s="6"/>
      <c r="E38">
        <f t="shared" si="0"/>
        <v>0</v>
      </c>
    </row>
    <row r="39" spans="1:5" hidden="1" x14ac:dyDescent="0.2">
      <c r="A39" s="8" t="s">
        <v>35</v>
      </c>
      <c r="B39" s="8" t="s">
        <v>300</v>
      </c>
      <c r="C39" s="9">
        <v>883864.94</v>
      </c>
      <c r="D39" s="9">
        <v>789726.06</v>
      </c>
      <c r="E39" s="20">
        <f t="shared" si="0"/>
        <v>0.89349178167424548</v>
      </c>
    </row>
    <row r="40" spans="1:5" hidden="1" x14ac:dyDescent="0.2">
      <c r="A40" s="2" t="s">
        <v>36</v>
      </c>
      <c r="B40" s="2" t="s">
        <v>301</v>
      </c>
      <c r="C40" s="5">
        <v>32262</v>
      </c>
      <c r="D40" s="6"/>
      <c r="E40">
        <f t="shared" si="0"/>
        <v>0</v>
      </c>
    </row>
    <row r="41" spans="1:5" hidden="1" x14ac:dyDescent="0.2">
      <c r="A41" s="2" t="s">
        <v>37</v>
      </c>
      <c r="B41" s="2" t="s">
        <v>302</v>
      </c>
      <c r="C41" s="5">
        <v>17250</v>
      </c>
      <c r="D41" s="6"/>
      <c r="E41">
        <f t="shared" si="0"/>
        <v>0</v>
      </c>
    </row>
    <row r="42" spans="1:5" hidden="1" x14ac:dyDescent="0.2">
      <c r="A42" s="2" t="s">
        <v>38</v>
      </c>
      <c r="B42" s="2" t="s">
        <v>303</v>
      </c>
      <c r="C42" s="5">
        <v>33094.050000000003</v>
      </c>
      <c r="D42" s="6"/>
      <c r="E42">
        <f t="shared" si="0"/>
        <v>0</v>
      </c>
    </row>
    <row r="43" spans="1:5" hidden="1" x14ac:dyDescent="0.2">
      <c r="A43" s="2" t="s">
        <v>39</v>
      </c>
      <c r="B43" s="2" t="s">
        <v>304</v>
      </c>
      <c r="C43" s="5">
        <v>793258.89</v>
      </c>
      <c r="D43" s="5">
        <v>789726.06</v>
      </c>
      <c r="E43">
        <f t="shared" si="0"/>
        <v>0.99554643503585571</v>
      </c>
    </row>
    <row r="44" spans="1:5" hidden="1" x14ac:dyDescent="0.2">
      <c r="A44" s="2" t="s">
        <v>40</v>
      </c>
      <c r="B44" s="2" t="s">
        <v>305</v>
      </c>
      <c r="C44" s="5">
        <v>8000</v>
      </c>
      <c r="D44" s="6"/>
      <c r="E44">
        <f t="shared" si="0"/>
        <v>0</v>
      </c>
    </row>
    <row r="45" spans="1:5" hidden="1" x14ac:dyDescent="0.2">
      <c r="A45" s="8" t="s">
        <v>41</v>
      </c>
      <c r="B45" s="8" t="s">
        <v>306</v>
      </c>
      <c r="C45" s="9">
        <v>2748541.74</v>
      </c>
      <c r="D45" s="9">
        <v>2622000.27</v>
      </c>
      <c r="E45" s="20">
        <f t="shared" si="0"/>
        <v>0.95396050634472074</v>
      </c>
    </row>
    <row r="46" spans="1:5" hidden="1" x14ac:dyDescent="0.2">
      <c r="A46" s="2" t="s">
        <v>42</v>
      </c>
      <c r="B46" s="2" t="s">
        <v>307</v>
      </c>
      <c r="C46" s="5">
        <v>2486997.7799999998</v>
      </c>
      <c r="D46" s="5">
        <v>2422514.66</v>
      </c>
      <c r="E46">
        <f t="shared" si="0"/>
        <v>0.97407190287077794</v>
      </c>
    </row>
    <row r="47" spans="1:5" hidden="1" x14ac:dyDescent="0.2">
      <c r="A47" s="2" t="s">
        <v>43</v>
      </c>
      <c r="B47" s="2" t="s">
        <v>308</v>
      </c>
      <c r="C47" s="5">
        <v>190739.4</v>
      </c>
      <c r="D47" s="5">
        <v>159583.76</v>
      </c>
      <c r="E47">
        <f t="shared" si="0"/>
        <v>0.83665860330901753</v>
      </c>
    </row>
    <row r="48" spans="1:5" hidden="1" x14ac:dyDescent="0.2">
      <c r="A48" s="2" t="s">
        <v>44</v>
      </c>
      <c r="B48" s="2" t="s">
        <v>309</v>
      </c>
      <c r="C48" s="5">
        <v>3257.97</v>
      </c>
      <c r="D48" s="6"/>
      <c r="E48">
        <f t="shared" si="0"/>
        <v>0</v>
      </c>
    </row>
    <row r="49" spans="1:5" hidden="1" x14ac:dyDescent="0.2">
      <c r="A49" s="2" t="s">
        <v>45</v>
      </c>
      <c r="B49" s="2" t="s">
        <v>310</v>
      </c>
      <c r="C49" s="5">
        <v>67546.59</v>
      </c>
      <c r="D49" s="5">
        <v>39901.85</v>
      </c>
      <c r="E49">
        <f t="shared" si="0"/>
        <v>0.59073078300473791</v>
      </c>
    </row>
    <row r="50" spans="1:5" hidden="1" x14ac:dyDescent="0.2">
      <c r="A50" s="8" t="s">
        <v>46</v>
      </c>
      <c r="B50" s="8" t="s">
        <v>311</v>
      </c>
      <c r="C50" s="9">
        <v>1775373.46</v>
      </c>
      <c r="D50" s="9">
        <v>1455152.92</v>
      </c>
      <c r="E50" s="20">
        <f t="shared" si="0"/>
        <v>0.81963201139663311</v>
      </c>
    </row>
    <row r="51" spans="1:5" hidden="1" x14ac:dyDescent="0.2">
      <c r="A51" s="2" t="s">
        <v>47</v>
      </c>
      <c r="B51" s="2" t="s">
        <v>312</v>
      </c>
      <c r="C51" s="5">
        <v>1775373.46</v>
      </c>
      <c r="D51" s="5">
        <v>1455152.92</v>
      </c>
      <c r="E51">
        <f t="shared" si="0"/>
        <v>0.81963201139663311</v>
      </c>
    </row>
    <row r="52" spans="1:5" hidden="1" x14ac:dyDescent="0.2">
      <c r="A52" s="8" t="s">
        <v>48</v>
      </c>
      <c r="B52" s="8" t="s">
        <v>313</v>
      </c>
      <c r="C52" s="9">
        <v>312789.69</v>
      </c>
      <c r="D52" s="9">
        <v>239899.14</v>
      </c>
      <c r="E52" s="20">
        <f t="shared" si="0"/>
        <v>0.76696626413741453</v>
      </c>
    </row>
    <row r="53" spans="1:5" hidden="1" x14ac:dyDescent="0.2">
      <c r="A53" s="2" t="s">
        <v>49</v>
      </c>
      <c r="B53" s="2" t="s">
        <v>314</v>
      </c>
      <c r="C53" s="5">
        <v>24900</v>
      </c>
      <c r="D53" s="6"/>
      <c r="E53">
        <f t="shared" si="0"/>
        <v>0</v>
      </c>
    </row>
    <row r="54" spans="1:5" hidden="1" x14ac:dyDescent="0.2">
      <c r="A54" s="2" t="s">
        <v>50</v>
      </c>
      <c r="B54" s="2" t="s">
        <v>315</v>
      </c>
      <c r="C54" s="5">
        <v>24147.73</v>
      </c>
      <c r="D54" s="6"/>
      <c r="E54">
        <f t="shared" si="0"/>
        <v>0</v>
      </c>
    </row>
    <row r="55" spans="1:5" hidden="1" x14ac:dyDescent="0.2">
      <c r="A55" s="2" t="s">
        <v>51</v>
      </c>
      <c r="B55" s="2" t="s">
        <v>316</v>
      </c>
      <c r="C55" s="5">
        <v>263741.96000000002</v>
      </c>
      <c r="D55" s="5">
        <v>239899.14</v>
      </c>
      <c r="E55">
        <f t="shared" si="0"/>
        <v>0.90959792670077977</v>
      </c>
    </row>
    <row r="56" spans="1:5" x14ac:dyDescent="0.2">
      <c r="A56" s="8" t="s">
        <v>52</v>
      </c>
      <c r="B56" s="8" t="s">
        <v>317</v>
      </c>
      <c r="C56" s="9">
        <v>32576.02</v>
      </c>
      <c r="D56" s="10"/>
      <c r="E56" s="20">
        <f t="shared" si="0"/>
        <v>0</v>
      </c>
    </row>
    <row r="57" spans="1:5" hidden="1" x14ac:dyDescent="0.2">
      <c r="A57" s="2" t="s">
        <v>53</v>
      </c>
      <c r="B57" s="2" t="s">
        <v>318</v>
      </c>
      <c r="C57" s="5">
        <v>10576.02</v>
      </c>
      <c r="D57" s="6"/>
      <c r="E57">
        <f t="shared" si="0"/>
        <v>0</v>
      </c>
    </row>
    <row r="58" spans="1:5" hidden="1" x14ac:dyDescent="0.2">
      <c r="A58" s="2" t="s">
        <v>54</v>
      </c>
      <c r="B58" s="2" t="s">
        <v>319</v>
      </c>
      <c r="C58" s="5">
        <v>22000</v>
      </c>
      <c r="D58" s="6"/>
      <c r="E58">
        <f t="shared" si="0"/>
        <v>0</v>
      </c>
    </row>
    <row r="59" spans="1:5" hidden="1" x14ac:dyDescent="0.2">
      <c r="A59" s="8" t="s">
        <v>55</v>
      </c>
      <c r="B59" s="8" t="s">
        <v>320</v>
      </c>
      <c r="C59" s="9">
        <v>8165290.0599999996</v>
      </c>
      <c r="D59" s="9">
        <v>8164345.1600000001</v>
      </c>
      <c r="E59" s="20">
        <f t="shared" si="0"/>
        <v>0.99988427845268735</v>
      </c>
    </row>
    <row r="60" spans="1:5" hidden="1" x14ac:dyDescent="0.2">
      <c r="A60" s="2" t="s">
        <v>56</v>
      </c>
      <c r="B60" s="2" t="s">
        <v>321</v>
      </c>
      <c r="C60" s="5">
        <v>8165290.0599999996</v>
      </c>
      <c r="D60" s="5">
        <v>8164345.1600000001</v>
      </c>
      <c r="E60">
        <f t="shared" si="0"/>
        <v>0.99988427845268735</v>
      </c>
    </row>
    <row r="61" spans="1:5" hidden="1" x14ac:dyDescent="0.2">
      <c r="A61" s="8" t="s">
        <v>57</v>
      </c>
      <c r="B61" s="8" t="s">
        <v>322</v>
      </c>
      <c r="C61" s="9">
        <v>15287788.119999999</v>
      </c>
      <c r="D61" s="9">
        <v>14748955.57</v>
      </c>
      <c r="E61" s="20">
        <f t="shared" si="0"/>
        <v>0.96475405429677041</v>
      </c>
    </row>
    <row r="62" spans="1:5" hidden="1" x14ac:dyDescent="0.2">
      <c r="A62" s="2" t="s">
        <v>58</v>
      </c>
      <c r="B62" s="2" t="s">
        <v>323</v>
      </c>
      <c r="C62" s="5">
        <v>2083000</v>
      </c>
      <c r="D62" s="5">
        <v>2064200</v>
      </c>
      <c r="E62">
        <f t="shared" si="0"/>
        <v>0.99097455592894867</v>
      </c>
    </row>
    <row r="63" spans="1:5" hidden="1" x14ac:dyDescent="0.2">
      <c r="A63" s="2" t="s">
        <v>59</v>
      </c>
      <c r="B63" s="2" t="s">
        <v>324</v>
      </c>
      <c r="C63" s="5">
        <v>1627273.4</v>
      </c>
      <c r="D63" s="5">
        <v>1453060.64</v>
      </c>
      <c r="E63">
        <f t="shared" si="0"/>
        <v>0.89294192358825508</v>
      </c>
    </row>
    <row r="64" spans="1:5" hidden="1" x14ac:dyDescent="0.2">
      <c r="A64" s="2" t="s">
        <v>60</v>
      </c>
      <c r="B64" s="2" t="s">
        <v>325</v>
      </c>
      <c r="C64" s="5">
        <v>5397934.8399999999</v>
      </c>
      <c r="D64" s="5">
        <v>5307326.29</v>
      </c>
      <c r="E64">
        <f t="shared" si="0"/>
        <v>0.98321421938468601</v>
      </c>
    </row>
    <row r="65" spans="1:5" hidden="1" x14ac:dyDescent="0.2">
      <c r="A65" s="2" t="s">
        <v>61</v>
      </c>
      <c r="B65" s="2" t="s">
        <v>326</v>
      </c>
      <c r="C65" s="5">
        <v>426030.65</v>
      </c>
      <c r="D65" s="5">
        <v>356293.84</v>
      </c>
      <c r="E65">
        <f t="shared" si="0"/>
        <v>0.83631034527680115</v>
      </c>
    </row>
    <row r="66" spans="1:5" hidden="1" x14ac:dyDescent="0.2">
      <c r="A66" s="2" t="s">
        <v>62</v>
      </c>
      <c r="B66" s="2" t="s">
        <v>327</v>
      </c>
      <c r="C66" s="5">
        <v>2999416.96</v>
      </c>
      <c r="D66" s="5">
        <v>2953493.83</v>
      </c>
      <c r="E66">
        <f t="shared" si="0"/>
        <v>0.98468931441929308</v>
      </c>
    </row>
    <row r="67" spans="1:5" hidden="1" x14ac:dyDescent="0.2">
      <c r="A67" s="2" t="s">
        <v>63</v>
      </c>
      <c r="B67" s="2" t="s">
        <v>328</v>
      </c>
      <c r="C67" s="5">
        <v>16305</v>
      </c>
      <c r="D67" s="6"/>
      <c r="E67">
        <f t="shared" si="0"/>
        <v>0</v>
      </c>
    </row>
    <row r="68" spans="1:5" hidden="1" x14ac:dyDescent="0.2">
      <c r="A68" s="2" t="s">
        <v>64</v>
      </c>
      <c r="B68" s="2" t="s">
        <v>329</v>
      </c>
      <c r="C68" s="5">
        <v>25004</v>
      </c>
      <c r="D68" s="6"/>
      <c r="E68">
        <f t="shared" si="0"/>
        <v>0</v>
      </c>
    </row>
    <row r="69" spans="1:5" hidden="1" x14ac:dyDescent="0.2">
      <c r="A69" s="2" t="s">
        <v>65</v>
      </c>
      <c r="B69" s="2" t="s">
        <v>330</v>
      </c>
      <c r="C69" s="5">
        <v>2251016.4900000002</v>
      </c>
      <c r="D69" s="5">
        <v>2184898.66</v>
      </c>
      <c r="E69">
        <f t="shared" ref="E69:E132" si="1">D69/C69</f>
        <v>0.97062756745953471</v>
      </c>
    </row>
    <row r="70" spans="1:5" hidden="1" x14ac:dyDescent="0.2">
      <c r="A70" s="2" t="s">
        <v>66</v>
      </c>
      <c r="B70" s="2" t="s">
        <v>331</v>
      </c>
      <c r="C70" s="5">
        <v>461806.78</v>
      </c>
      <c r="D70" s="5">
        <v>429682.31</v>
      </c>
      <c r="E70">
        <f t="shared" si="1"/>
        <v>0.93043742233494275</v>
      </c>
    </row>
    <row r="71" spans="1:5" hidden="1" x14ac:dyDescent="0.2">
      <c r="A71" s="8" t="s">
        <v>67</v>
      </c>
      <c r="B71" s="8" t="s">
        <v>332</v>
      </c>
      <c r="C71" s="9">
        <v>1923751.21</v>
      </c>
      <c r="D71" s="9">
        <v>1502352.58</v>
      </c>
      <c r="E71" s="20">
        <f t="shared" si="1"/>
        <v>0.78094951789530009</v>
      </c>
    </row>
    <row r="72" spans="1:5" hidden="1" x14ac:dyDescent="0.2">
      <c r="A72" s="2" t="s">
        <v>68</v>
      </c>
      <c r="B72" s="2" t="s">
        <v>333</v>
      </c>
      <c r="C72" s="5">
        <v>525001</v>
      </c>
      <c r="D72" s="5">
        <v>525000</v>
      </c>
      <c r="E72">
        <f t="shared" si="1"/>
        <v>0.99999809524172334</v>
      </c>
    </row>
    <row r="73" spans="1:5" hidden="1" x14ac:dyDescent="0.2">
      <c r="A73" s="2" t="s">
        <v>69</v>
      </c>
      <c r="B73" s="2" t="s">
        <v>334</v>
      </c>
      <c r="C73" s="5">
        <v>5001</v>
      </c>
      <c r="D73" s="6"/>
      <c r="E73">
        <f t="shared" si="1"/>
        <v>0</v>
      </c>
    </row>
    <row r="74" spans="1:5" hidden="1" x14ac:dyDescent="0.2">
      <c r="A74" s="2" t="s">
        <v>70</v>
      </c>
      <c r="B74" s="2" t="s">
        <v>335</v>
      </c>
      <c r="C74" s="5">
        <v>860082.6</v>
      </c>
      <c r="D74" s="5">
        <v>754650.1</v>
      </c>
      <c r="E74">
        <f t="shared" si="1"/>
        <v>0.87741584354804991</v>
      </c>
    </row>
    <row r="75" spans="1:5" hidden="1" x14ac:dyDescent="0.2">
      <c r="A75" s="2" t="s">
        <v>71</v>
      </c>
      <c r="B75" s="2" t="s">
        <v>336</v>
      </c>
      <c r="C75" s="5">
        <v>533666.61</v>
      </c>
      <c r="D75" s="5">
        <v>222702.48</v>
      </c>
      <c r="E75">
        <f t="shared" si="1"/>
        <v>0.41730637785264479</v>
      </c>
    </row>
    <row r="76" spans="1:5" x14ac:dyDescent="0.2">
      <c r="A76" s="8" t="s">
        <v>72</v>
      </c>
      <c r="B76" s="8" t="s">
        <v>337</v>
      </c>
      <c r="C76" s="9">
        <v>47089.33</v>
      </c>
      <c r="D76" s="10"/>
      <c r="E76" s="20">
        <f t="shared" si="1"/>
        <v>0</v>
      </c>
    </row>
    <row r="77" spans="1:5" hidden="1" x14ac:dyDescent="0.2">
      <c r="A77" s="2" t="s">
        <v>73</v>
      </c>
      <c r="B77" s="2" t="s">
        <v>338</v>
      </c>
      <c r="C77" s="5">
        <v>3300</v>
      </c>
      <c r="D77" s="6"/>
      <c r="E77">
        <f t="shared" si="1"/>
        <v>0</v>
      </c>
    </row>
    <row r="78" spans="1:5" hidden="1" x14ac:dyDescent="0.2">
      <c r="A78" s="2" t="s">
        <v>74</v>
      </c>
      <c r="B78" s="2" t="s">
        <v>339</v>
      </c>
      <c r="C78" s="5">
        <v>34789.33</v>
      </c>
      <c r="D78" s="6"/>
      <c r="E78">
        <f t="shared" si="1"/>
        <v>0</v>
      </c>
    </row>
    <row r="79" spans="1:5" hidden="1" x14ac:dyDescent="0.2">
      <c r="A79" s="2" t="s">
        <v>75</v>
      </c>
      <c r="B79" s="2" t="s">
        <v>340</v>
      </c>
      <c r="C79" s="5">
        <v>3300</v>
      </c>
      <c r="D79" s="6"/>
      <c r="E79">
        <f t="shared" si="1"/>
        <v>0</v>
      </c>
    </row>
    <row r="80" spans="1:5" hidden="1" x14ac:dyDescent="0.2">
      <c r="A80" s="2" t="s">
        <v>76</v>
      </c>
      <c r="B80" s="2" t="s">
        <v>341</v>
      </c>
      <c r="C80" s="5">
        <v>2300</v>
      </c>
      <c r="D80" s="6"/>
      <c r="E80">
        <f t="shared" si="1"/>
        <v>0</v>
      </c>
    </row>
    <row r="81" spans="1:5" hidden="1" x14ac:dyDescent="0.2">
      <c r="A81" s="2" t="s">
        <v>77</v>
      </c>
      <c r="B81" s="2" t="s">
        <v>342</v>
      </c>
      <c r="C81" s="5">
        <v>3400</v>
      </c>
      <c r="D81" s="6"/>
      <c r="E81">
        <f t="shared" si="1"/>
        <v>0</v>
      </c>
    </row>
    <row r="82" spans="1:5" hidden="1" x14ac:dyDescent="0.2">
      <c r="A82" s="8" t="s">
        <v>78</v>
      </c>
      <c r="B82" s="8" t="s">
        <v>343</v>
      </c>
      <c r="C82" s="9">
        <v>195350</v>
      </c>
      <c r="D82" s="9">
        <v>147991</v>
      </c>
      <c r="E82" s="20">
        <f t="shared" si="1"/>
        <v>0.75756846685436396</v>
      </c>
    </row>
    <row r="83" spans="1:5" hidden="1" x14ac:dyDescent="0.2">
      <c r="A83" s="2" t="s">
        <v>79</v>
      </c>
      <c r="B83" s="2" t="s">
        <v>344</v>
      </c>
      <c r="C83" s="5">
        <v>13350</v>
      </c>
      <c r="D83" s="6"/>
      <c r="E83">
        <f t="shared" si="1"/>
        <v>0</v>
      </c>
    </row>
    <row r="84" spans="1:5" hidden="1" x14ac:dyDescent="0.2">
      <c r="A84" s="2" t="s">
        <v>80</v>
      </c>
      <c r="B84" s="2" t="s">
        <v>345</v>
      </c>
      <c r="C84" s="5">
        <v>10200</v>
      </c>
      <c r="D84" s="6"/>
      <c r="E84">
        <f t="shared" si="1"/>
        <v>0</v>
      </c>
    </row>
    <row r="85" spans="1:5" hidden="1" x14ac:dyDescent="0.2">
      <c r="A85" s="2" t="s">
        <v>81</v>
      </c>
      <c r="B85" s="2" t="s">
        <v>346</v>
      </c>
      <c r="C85" s="5">
        <v>159200</v>
      </c>
      <c r="D85" s="5">
        <v>147991</v>
      </c>
      <c r="E85">
        <f t="shared" si="1"/>
        <v>0.92959170854271356</v>
      </c>
    </row>
    <row r="86" spans="1:5" hidden="1" x14ac:dyDescent="0.2">
      <c r="A86" s="2" t="s">
        <v>82</v>
      </c>
      <c r="B86" s="2" t="s">
        <v>347</v>
      </c>
      <c r="C86" s="5">
        <v>3000</v>
      </c>
      <c r="D86" s="6"/>
      <c r="E86">
        <f t="shared" si="1"/>
        <v>0</v>
      </c>
    </row>
    <row r="87" spans="1:5" hidden="1" x14ac:dyDescent="0.2">
      <c r="A87" s="2" t="s">
        <v>83</v>
      </c>
      <c r="B87" s="2" t="s">
        <v>348</v>
      </c>
      <c r="C87" s="5">
        <v>3200</v>
      </c>
      <c r="D87" s="6"/>
      <c r="E87">
        <f t="shared" si="1"/>
        <v>0</v>
      </c>
    </row>
    <row r="88" spans="1:5" hidden="1" x14ac:dyDescent="0.2">
      <c r="A88" s="2" t="s">
        <v>84</v>
      </c>
      <c r="B88" s="2" t="s">
        <v>349</v>
      </c>
      <c r="C88" s="5">
        <v>2200</v>
      </c>
      <c r="D88" s="6"/>
      <c r="E88">
        <f t="shared" si="1"/>
        <v>0</v>
      </c>
    </row>
    <row r="89" spans="1:5" hidden="1" x14ac:dyDescent="0.2">
      <c r="A89" s="2" t="s">
        <v>85</v>
      </c>
      <c r="B89" s="2" t="s">
        <v>350</v>
      </c>
      <c r="C89" s="5">
        <v>4200</v>
      </c>
      <c r="D89" s="6"/>
      <c r="E89">
        <f t="shared" si="1"/>
        <v>0</v>
      </c>
    </row>
    <row r="90" spans="1:5" hidden="1" x14ac:dyDescent="0.2">
      <c r="A90" s="8" t="s">
        <v>86</v>
      </c>
      <c r="B90" s="8" t="s">
        <v>351</v>
      </c>
      <c r="C90" s="9">
        <v>32467.65</v>
      </c>
      <c r="D90" s="9">
        <v>15324.51</v>
      </c>
      <c r="E90" s="20">
        <f t="shared" si="1"/>
        <v>0.4719931993846182</v>
      </c>
    </row>
    <row r="91" spans="1:5" hidden="1" x14ac:dyDescent="0.2">
      <c r="A91" s="2" t="s">
        <v>87</v>
      </c>
      <c r="B91" s="2" t="s">
        <v>352</v>
      </c>
      <c r="C91" s="5">
        <v>29090.32</v>
      </c>
      <c r="D91" s="5">
        <v>15324.51</v>
      </c>
      <c r="E91">
        <f t="shared" si="1"/>
        <v>0.52679069876164997</v>
      </c>
    </row>
    <row r="92" spans="1:5" hidden="1" x14ac:dyDescent="0.2">
      <c r="A92" s="2" t="s">
        <v>88</v>
      </c>
      <c r="B92" s="2" t="s">
        <v>353</v>
      </c>
      <c r="C92" s="5">
        <v>3377.33</v>
      </c>
      <c r="D92" s="6"/>
      <c r="E92">
        <f t="shared" si="1"/>
        <v>0</v>
      </c>
    </row>
    <row r="93" spans="1:5" x14ac:dyDescent="0.2">
      <c r="A93" s="8" t="s">
        <v>89</v>
      </c>
      <c r="B93" s="8" t="s">
        <v>354</v>
      </c>
      <c r="C93" s="9">
        <v>500</v>
      </c>
      <c r="D93" s="10"/>
      <c r="E93" s="20">
        <f t="shared" si="1"/>
        <v>0</v>
      </c>
    </row>
    <row r="94" spans="1:5" hidden="1" x14ac:dyDescent="0.2">
      <c r="A94" s="2" t="s">
        <v>90</v>
      </c>
      <c r="B94" s="2" t="s">
        <v>355</v>
      </c>
      <c r="C94" s="5">
        <v>500</v>
      </c>
      <c r="D94" s="6"/>
      <c r="E94">
        <f t="shared" si="1"/>
        <v>0</v>
      </c>
    </row>
    <row r="95" spans="1:5" x14ac:dyDescent="0.2">
      <c r="A95" s="8" t="s">
        <v>91</v>
      </c>
      <c r="B95" s="8" t="s">
        <v>356</v>
      </c>
      <c r="C95" s="9">
        <v>7750</v>
      </c>
      <c r="D95" s="10"/>
      <c r="E95" s="20">
        <f t="shared" si="1"/>
        <v>0</v>
      </c>
    </row>
    <row r="96" spans="1:5" hidden="1" x14ac:dyDescent="0.2">
      <c r="A96" s="2" t="s">
        <v>92</v>
      </c>
      <c r="B96" s="2" t="s">
        <v>357</v>
      </c>
      <c r="C96" s="5">
        <v>7750</v>
      </c>
      <c r="D96" s="6"/>
      <c r="E96">
        <f t="shared" si="1"/>
        <v>0</v>
      </c>
    </row>
    <row r="97" spans="1:5" x14ac:dyDescent="0.2">
      <c r="A97" s="8" t="s">
        <v>93</v>
      </c>
      <c r="B97" s="8" t="s">
        <v>358</v>
      </c>
      <c r="C97" s="9">
        <v>13950</v>
      </c>
      <c r="D97" s="10"/>
      <c r="E97" s="20">
        <f t="shared" si="1"/>
        <v>0</v>
      </c>
    </row>
    <row r="98" spans="1:5" hidden="1" x14ac:dyDescent="0.2">
      <c r="A98" s="2" t="s">
        <v>94</v>
      </c>
      <c r="B98" s="2" t="s">
        <v>359</v>
      </c>
      <c r="C98" s="5">
        <v>7400</v>
      </c>
      <c r="D98" s="6"/>
      <c r="E98">
        <f t="shared" si="1"/>
        <v>0</v>
      </c>
    </row>
    <row r="99" spans="1:5" hidden="1" x14ac:dyDescent="0.2">
      <c r="A99" s="2" t="s">
        <v>95</v>
      </c>
      <c r="B99" s="2" t="s">
        <v>360</v>
      </c>
      <c r="C99" s="5">
        <v>6250</v>
      </c>
      <c r="D99" s="6"/>
      <c r="E99">
        <f t="shared" si="1"/>
        <v>0</v>
      </c>
    </row>
    <row r="100" spans="1:5" hidden="1" x14ac:dyDescent="0.2">
      <c r="A100" s="2" t="s">
        <v>96</v>
      </c>
      <c r="B100" s="2" t="s">
        <v>361</v>
      </c>
      <c r="C100" s="5">
        <v>100</v>
      </c>
      <c r="D100" s="6"/>
      <c r="E100">
        <f t="shared" si="1"/>
        <v>0</v>
      </c>
    </row>
    <row r="101" spans="1:5" hidden="1" x14ac:dyDescent="0.2">
      <c r="A101" s="2" t="s">
        <v>97</v>
      </c>
      <c r="B101" s="2" t="s">
        <v>362</v>
      </c>
      <c r="C101" s="5">
        <v>100</v>
      </c>
      <c r="D101" s="6"/>
      <c r="E101">
        <f t="shared" si="1"/>
        <v>0</v>
      </c>
    </row>
    <row r="102" spans="1:5" hidden="1" x14ac:dyDescent="0.2">
      <c r="A102" s="2" t="s">
        <v>98</v>
      </c>
      <c r="B102" s="2" t="s">
        <v>363</v>
      </c>
      <c r="C102" s="5">
        <v>100</v>
      </c>
      <c r="D102" s="6"/>
      <c r="E102">
        <f t="shared" si="1"/>
        <v>0</v>
      </c>
    </row>
    <row r="103" spans="1:5" ht="21" hidden="1" x14ac:dyDescent="0.2">
      <c r="A103" s="8" t="s">
        <v>99</v>
      </c>
      <c r="B103" s="8" t="s">
        <v>364</v>
      </c>
      <c r="C103" s="9">
        <v>1311201.74</v>
      </c>
      <c r="D103" s="9">
        <v>1103193.1499999999</v>
      </c>
      <c r="E103" s="20">
        <f t="shared" si="1"/>
        <v>0.84136034627287781</v>
      </c>
    </row>
    <row r="104" spans="1:5" hidden="1" x14ac:dyDescent="0.2">
      <c r="A104" s="2" t="s">
        <v>100</v>
      </c>
      <c r="B104" s="2" t="s">
        <v>365</v>
      </c>
      <c r="C104" s="5">
        <v>731399.3</v>
      </c>
      <c r="D104" s="5">
        <v>685156.11</v>
      </c>
      <c r="E104">
        <f t="shared" si="1"/>
        <v>0.93677435841133561</v>
      </c>
    </row>
    <row r="105" spans="1:5" hidden="1" x14ac:dyDescent="0.2">
      <c r="A105" s="2" t="s">
        <v>101</v>
      </c>
      <c r="B105" s="2" t="s">
        <v>366</v>
      </c>
      <c r="C105" s="5">
        <v>4409.1899999999996</v>
      </c>
      <c r="D105" s="6"/>
      <c r="E105">
        <f t="shared" si="1"/>
        <v>0</v>
      </c>
    </row>
    <row r="106" spans="1:5" hidden="1" x14ac:dyDescent="0.2">
      <c r="A106" s="2" t="s">
        <v>102</v>
      </c>
      <c r="B106" s="2" t="s">
        <v>271</v>
      </c>
      <c r="C106" s="5">
        <v>473761.1</v>
      </c>
      <c r="D106" s="5">
        <v>397288.02</v>
      </c>
      <c r="E106">
        <f t="shared" si="1"/>
        <v>0.83858303267195222</v>
      </c>
    </row>
    <row r="107" spans="1:5" hidden="1" x14ac:dyDescent="0.2">
      <c r="A107" s="2" t="s">
        <v>103</v>
      </c>
      <c r="B107" s="2" t="s">
        <v>367</v>
      </c>
      <c r="C107" s="5">
        <v>7700</v>
      </c>
      <c r="D107" s="5">
        <v>7700</v>
      </c>
      <c r="E107">
        <f t="shared" si="1"/>
        <v>1</v>
      </c>
    </row>
    <row r="108" spans="1:5" hidden="1" x14ac:dyDescent="0.2">
      <c r="A108" s="2" t="s">
        <v>104</v>
      </c>
      <c r="B108" s="2" t="s">
        <v>368</v>
      </c>
      <c r="C108" s="5">
        <v>24586.880000000001</v>
      </c>
      <c r="D108" s="5">
        <v>13049.02</v>
      </c>
      <c r="E108">
        <f t="shared" si="1"/>
        <v>0.53073102402582195</v>
      </c>
    </row>
    <row r="109" spans="1:5" hidden="1" x14ac:dyDescent="0.2">
      <c r="A109" s="2" t="s">
        <v>105</v>
      </c>
      <c r="B109" s="2" t="s">
        <v>369</v>
      </c>
      <c r="C109" s="6"/>
      <c r="D109" s="6"/>
      <c r="E109" t="e">
        <f t="shared" si="1"/>
        <v>#DIV/0!</v>
      </c>
    </row>
    <row r="110" spans="1:5" hidden="1" x14ac:dyDescent="0.2">
      <c r="A110" s="2" t="s">
        <v>106</v>
      </c>
      <c r="B110" s="2" t="s">
        <v>370</v>
      </c>
      <c r="C110" s="6"/>
      <c r="D110" s="6"/>
      <c r="E110" t="e">
        <f t="shared" si="1"/>
        <v>#DIV/0!</v>
      </c>
    </row>
    <row r="111" spans="1:5" hidden="1" x14ac:dyDescent="0.2">
      <c r="A111" s="2" t="s">
        <v>107</v>
      </c>
      <c r="B111" s="2" t="s">
        <v>371</v>
      </c>
      <c r="C111" s="5">
        <v>394.68</v>
      </c>
      <c r="D111" s="6"/>
      <c r="E111">
        <f t="shared" si="1"/>
        <v>0</v>
      </c>
    </row>
    <row r="112" spans="1:5" hidden="1" x14ac:dyDescent="0.2">
      <c r="A112" s="2" t="s">
        <v>108</v>
      </c>
      <c r="B112" s="2" t="s">
        <v>372</v>
      </c>
      <c r="C112" s="5">
        <v>68950.59</v>
      </c>
      <c r="D112" s="6"/>
      <c r="E112">
        <f t="shared" si="1"/>
        <v>0</v>
      </c>
    </row>
    <row r="113" spans="1:5" hidden="1" x14ac:dyDescent="0.2">
      <c r="A113" s="8" t="s">
        <v>109</v>
      </c>
      <c r="B113" s="8" t="s">
        <v>373</v>
      </c>
      <c r="C113" s="9">
        <v>17374.419999999998</v>
      </c>
      <c r="D113" s="9">
        <v>8400.2199999999993</v>
      </c>
      <c r="E113" s="20">
        <f t="shared" si="1"/>
        <v>0.48348203853711375</v>
      </c>
    </row>
    <row r="114" spans="1:5" hidden="1" x14ac:dyDescent="0.2">
      <c r="A114" s="2" t="s">
        <v>110</v>
      </c>
      <c r="B114" s="2" t="s">
        <v>374</v>
      </c>
      <c r="C114" s="5">
        <v>282.25</v>
      </c>
      <c r="D114" s="6"/>
      <c r="E114">
        <f t="shared" si="1"/>
        <v>0</v>
      </c>
    </row>
    <row r="115" spans="1:5" hidden="1" x14ac:dyDescent="0.2">
      <c r="A115" s="2" t="s">
        <v>111</v>
      </c>
      <c r="B115" s="2" t="s">
        <v>375</v>
      </c>
      <c r="C115" s="5">
        <v>2000</v>
      </c>
      <c r="D115" s="5">
        <v>1097.74</v>
      </c>
      <c r="E115">
        <f t="shared" si="1"/>
        <v>0.54886999999999997</v>
      </c>
    </row>
    <row r="116" spans="1:5" hidden="1" x14ac:dyDescent="0.2">
      <c r="A116" s="2" t="s">
        <v>112</v>
      </c>
      <c r="B116" s="2" t="s">
        <v>376</v>
      </c>
      <c r="C116" s="5">
        <v>1852.17</v>
      </c>
      <c r="D116" s="6"/>
      <c r="E116">
        <f t="shared" si="1"/>
        <v>0</v>
      </c>
    </row>
    <row r="117" spans="1:5" hidden="1" x14ac:dyDescent="0.2">
      <c r="A117" s="2" t="s">
        <v>113</v>
      </c>
      <c r="B117" s="2" t="s">
        <v>377</v>
      </c>
      <c r="C117" s="5">
        <v>13240</v>
      </c>
      <c r="D117" s="5">
        <v>7302.48</v>
      </c>
      <c r="E117">
        <f t="shared" si="1"/>
        <v>0.55154682779456188</v>
      </c>
    </row>
    <row r="118" spans="1:5" x14ac:dyDescent="0.2">
      <c r="A118" s="8" t="s">
        <v>114</v>
      </c>
      <c r="B118" s="8" t="s">
        <v>378</v>
      </c>
      <c r="C118" s="9">
        <v>8512.59</v>
      </c>
      <c r="D118" s="10"/>
      <c r="E118" s="20">
        <f t="shared" si="1"/>
        <v>0</v>
      </c>
    </row>
    <row r="119" spans="1:5" hidden="1" x14ac:dyDescent="0.2">
      <c r="A119" s="2" t="s">
        <v>115</v>
      </c>
      <c r="B119" s="2" t="s">
        <v>379</v>
      </c>
      <c r="C119" s="5">
        <v>6672.27</v>
      </c>
      <c r="D119" s="6"/>
      <c r="E119">
        <f t="shared" si="1"/>
        <v>0</v>
      </c>
    </row>
    <row r="120" spans="1:5" hidden="1" x14ac:dyDescent="0.2">
      <c r="A120" s="2" t="s">
        <v>116</v>
      </c>
      <c r="B120" s="2" t="s">
        <v>380</v>
      </c>
      <c r="C120" s="5">
        <v>1840.32</v>
      </c>
      <c r="D120" s="6"/>
      <c r="E120">
        <f t="shared" si="1"/>
        <v>0</v>
      </c>
    </row>
    <row r="121" spans="1:5" hidden="1" x14ac:dyDescent="0.2">
      <c r="A121" s="8" t="s">
        <v>117</v>
      </c>
      <c r="B121" s="8" t="s">
        <v>381</v>
      </c>
      <c r="C121" s="9">
        <v>1348719.89</v>
      </c>
      <c r="D121" s="9">
        <v>414071.43</v>
      </c>
      <c r="E121" s="20">
        <f t="shared" si="1"/>
        <v>0.30701069441483508</v>
      </c>
    </row>
    <row r="122" spans="1:5" hidden="1" x14ac:dyDescent="0.2">
      <c r="A122" s="2" t="s">
        <v>118</v>
      </c>
      <c r="B122" s="2" t="s">
        <v>382</v>
      </c>
      <c r="C122" s="5">
        <v>624542.06000000006</v>
      </c>
      <c r="D122" s="5">
        <v>380918.83</v>
      </c>
      <c r="E122">
        <f t="shared" si="1"/>
        <v>0.60991701663775855</v>
      </c>
    </row>
    <row r="123" spans="1:5" hidden="1" x14ac:dyDescent="0.2">
      <c r="A123" s="2" t="s">
        <v>119</v>
      </c>
      <c r="B123" s="2" t="s">
        <v>383</v>
      </c>
      <c r="C123" s="5">
        <v>601000</v>
      </c>
      <c r="D123" s="6"/>
      <c r="E123">
        <f t="shared" si="1"/>
        <v>0</v>
      </c>
    </row>
    <row r="124" spans="1:5" hidden="1" x14ac:dyDescent="0.2">
      <c r="A124" s="2" t="s">
        <v>120</v>
      </c>
      <c r="B124" s="2" t="s">
        <v>384</v>
      </c>
      <c r="C124" s="5">
        <v>2000</v>
      </c>
      <c r="D124" s="6"/>
      <c r="E124">
        <f t="shared" si="1"/>
        <v>0</v>
      </c>
    </row>
    <row r="125" spans="1:5" hidden="1" x14ac:dyDescent="0.2">
      <c r="A125" s="2" t="s">
        <v>121</v>
      </c>
      <c r="B125" s="2" t="s">
        <v>385</v>
      </c>
      <c r="C125" s="5">
        <v>500</v>
      </c>
      <c r="D125" s="6"/>
      <c r="E125">
        <f t="shared" si="1"/>
        <v>0</v>
      </c>
    </row>
    <row r="126" spans="1:5" hidden="1" x14ac:dyDescent="0.2">
      <c r="A126" s="2" t="s">
        <v>122</v>
      </c>
      <c r="B126" s="2" t="s">
        <v>386</v>
      </c>
      <c r="C126" s="5">
        <v>115048.98</v>
      </c>
      <c r="D126" s="5">
        <v>33152.6</v>
      </c>
      <c r="E126">
        <f t="shared" si="1"/>
        <v>0.2881607468401719</v>
      </c>
    </row>
    <row r="127" spans="1:5" hidden="1" x14ac:dyDescent="0.2">
      <c r="A127" s="2" t="s">
        <v>123</v>
      </c>
      <c r="B127" s="2" t="s">
        <v>387</v>
      </c>
      <c r="C127" s="5">
        <v>5003.51</v>
      </c>
      <c r="D127" s="6"/>
      <c r="E127">
        <f t="shared" si="1"/>
        <v>0</v>
      </c>
    </row>
    <row r="128" spans="1:5" hidden="1" x14ac:dyDescent="0.2">
      <c r="A128" s="2" t="s">
        <v>124</v>
      </c>
      <c r="B128" s="2" t="s">
        <v>388</v>
      </c>
      <c r="C128" s="5">
        <v>625.34</v>
      </c>
      <c r="D128" s="6"/>
      <c r="E128">
        <f t="shared" si="1"/>
        <v>0</v>
      </c>
    </row>
    <row r="129" spans="1:5" hidden="1" x14ac:dyDescent="0.2">
      <c r="A129" s="2" t="s">
        <v>125</v>
      </c>
      <c r="B129" s="2" t="s">
        <v>389</v>
      </c>
      <c r="C129" s="6"/>
      <c r="D129" s="6"/>
      <c r="E129" t="e">
        <f t="shared" si="1"/>
        <v>#DIV/0!</v>
      </c>
    </row>
    <row r="130" spans="1:5" hidden="1" x14ac:dyDescent="0.2">
      <c r="A130" s="2" t="s">
        <v>126</v>
      </c>
      <c r="B130" s="2" t="s">
        <v>390</v>
      </c>
      <c r="C130" s="6"/>
      <c r="D130" s="6"/>
      <c r="E130" t="e">
        <f t="shared" si="1"/>
        <v>#DIV/0!</v>
      </c>
    </row>
    <row r="131" spans="1:5" hidden="1" x14ac:dyDescent="0.2">
      <c r="A131" s="8" t="s">
        <v>127</v>
      </c>
      <c r="B131" s="8" t="s">
        <v>391</v>
      </c>
      <c r="C131" s="9">
        <v>602470.92000000004</v>
      </c>
      <c r="D131" s="9">
        <v>302766.09000000003</v>
      </c>
      <c r="E131" s="20">
        <f t="shared" si="1"/>
        <v>0.5025405873531622</v>
      </c>
    </row>
    <row r="132" spans="1:5" hidden="1" x14ac:dyDescent="0.2">
      <c r="A132" s="2" t="s">
        <v>128</v>
      </c>
      <c r="B132" s="2" t="s">
        <v>392</v>
      </c>
      <c r="C132" s="5">
        <v>388072.81</v>
      </c>
      <c r="D132" s="5">
        <v>199648.46</v>
      </c>
      <c r="E132">
        <f t="shared" si="1"/>
        <v>0.5144613455397713</v>
      </c>
    </row>
    <row r="133" spans="1:5" hidden="1" x14ac:dyDescent="0.2">
      <c r="A133" s="2" t="s">
        <v>129</v>
      </c>
      <c r="B133" s="2" t="s">
        <v>393</v>
      </c>
      <c r="C133" s="5">
        <v>10000</v>
      </c>
      <c r="D133" s="6"/>
      <c r="E133">
        <f t="shared" ref="E133:E196" si="2">D133/C133</f>
        <v>0</v>
      </c>
    </row>
    <row r="134" spans="1:5" hidden="1" x14ac:dyDescent="0.2">
      <c r="A134" s="2" t="s">
        <v>130</v>
      </c>
      <c r="B134" s="2" t="s">
        <v>394</v>
      </c>
      <c r="C134" s="5">
        <v>118217.63</v>
      </c>
      <c r="D134" s="5">
        <v>68117.63</v>
      </c>
      <c r="E134">
        <f t="shared" si="2"/>
        <v>0.57620534263798051</v>
      </c>
    </row>
    <row r="135" spans="1:5" hidden="1" x14ac:dyDescent="0.2">
      <c r="A135" s="2" t="s">
        <v>131</v>
      </c>
      <c r="B135" s="2" t="s">
        <v>395</v>
      </c>
      <c r="C135" s="5">
        <v>1180.48</v>
      </c>
      <c r="D135" s="6"/>
      <c r="E135">
        <f t="shared" si="2"/>
        <v>0</v>
      </c>
    </row>
    <row r="136" spans="1:5" hidden="1" x14ac:dyDescent="0.2">
      <c r="A136" s="2" t="s">
        <v>132</v>
      </c>
      <c r="B136" s="2" t="s">
        <v>396</v>
      </c>
      <c r="C136" s="5">
        <v>85000</v>
      </c>
      <c r="D136" s="5">
        <v>35000</v>
      </c>
      <c r="E136">
        <f t="shared" si="2"/>
        <v>0.41176470588235292</v>
      </c>
    </row>
    <row r="137" spans="1:5" hidden="1" x14ac:dyDescent="0.2">
      <c r="A137" s="8" t="s">
        <v>133</v>
      </c>
      <c r="B137" s="8" t="s">
        <v>397</v>
      </c>
      <c r="C137" s="9">
        <v>671880</v>
      </c>
      <c r="D137" s="9">
        <v>330940</v>
      </c>
      <c r="E137" s="20">
        <f t="shared" si="2"/>
        <v>0.49255819491575875</v>
      </c>
    </row>
    <row r="138" spans="1:5" hidden="1" x14ac:dyDescent="0.2">
      <c r="A138" s="2" t="s">
        <v>134</v>
      </c>
      <c r="B138" s="2" t="s">
        <v>398</v>
      </c>
      <c r="C138" s="5">
        <v>671880</v>
      </c>
      <c r="D138" s="5">
        <v>330940</v>
      </c>
      <c r="E138">
        <f t="shared" si="2"/>
        <v>0.49255819491575875</v>
      </c>
    </row>
    <row r="139" spans="1:5" hidden="1" x14ac:dyDescent="0.2">
      <c r="A139" s="8" t="s">
        <v>135</v>
      </c>
      <c r="B139" s="8" t="s">
        <v>399</v>
      </c>
      <c r="C139" s="9">
        <v>4795563.4000000004</v>
      </c>
      <c r="D139" s="9">
        <v>4382538.05</v>
      </c>
      <c r="E139" s="20">
        <f t="shared" si="2"/>
        <v>0.91387344602721743</v>
      </c>
    </row>
    <row r="140" spans="1:5" hidden="1" x14ac:dyDescent="0.2">
      <c r="A140" s="2" t="s">
        <v>136</v>
      </c>
      <c r="B140" s="2" t="s">
        <v>400</v>
      </c>
      <c r="C140" s="5">
        <v>4337397.16</v>
      </c>
      <c r="D140" s="5">
        <v>4033312.88</v>
      </c>
      <c r="E140">
        <f t="shared" si="2"/>
        <v>0.92989245190541869</v>
      </c>
    </row>
    <row r="141" spans="1:5" hidden="1" x14ac:dyDescent="0.2">
      <c r="A141" s="2" t="s">
        <v>137</v>
      </c>
      <c r="B141" s="2" t="s">
        <v>401</v>
      </c>
      <c r="C141" s="5">
        <v>214537.44</v>
      </c>
      <c r="D141" s="5">
        <v>192943.85</v>
      </c>
      <c r="E141">
        <f t="shared" si="2"/>
        <v>0.89934815107330457</v>
      </c>
    </row>
    <row r="142" spans="1:5" hidden="1" x14ac:dyDescent="0.2">
      <c r="A142" s="2" t="s">
        <v>138</v>
      </c>
      <c r="B142" s="2" t="s">
        <v>402</v>
      </c>
      <c r="C142" s="5">
        <v>243626.8</v>
      </c>
      <c r="D142" s="5">
        <v>156281.32</v>
      </c>
      <c r="E142">
        <f t="shared" si="2"/>
        <v>0.64147835952366494</v>
      </c>
    </row>
    <row r="143" spans="1:5" hidden="1" x14ac:dyDescent="0.2">
      <c r="A143" s="2" t="s">
        <v>139</v>
      </c>
      <c r="B143" s="2" t="s">
        <v>403</v>
      </c>
      <c r="C143" s="5">
        <v>2</v>
      </c>
      <c r="D143" s="6"/>
      <c r="E143">
        <f t="shared" si="2"/>
        <v>0</v>
      </c>
    </row>
    <row r="144" spans="1:5" hidden="1" x14ac:dyDescent="0.2">
      <c r="A144" s="8" t="s">
        <v>140</v>
      </c>
      <c r="B144" s="8" t="s">
        <v>404</v>
      </c>
      <c r="C144" s="9">
        <v>7023024.9299999997</v>
      </c>
      <c r="D144" s="9">
        <v>6383253.5899999999</v>
      </c>
      <c r="E144" s="20">
        <f t="shared" si="2"/>
        <v>0.90890373501778243</v>
      </c>
    </row>
    <row r="145" spans="1:5" hidden="1" x14ac:dyDescent="0.2">
      <c r="A145" s="2" t="s">
        <v>141</v>
      </c>
      <c r="B145" s="2" t="s">
        <v>405</v>
      </c>
      <c r="C145" s="5">
        <v>1628910.64</v>
      </c>
      <c r="D145" s="5">
        <v>1503572.28</v>
      </c>
      <c r="E145">
        <f t="shared" si="2"/>
        <v>0.92305387605547229</v>
      </c>
    </row>
    <row r="146" spans="1:5" hidden="1" x14ac:dyDescent="0.2">
      <c r="A146" s="2" t="s">
        <v>142</v>
      </c>
      <c r="B146" s="2" t="s">
        <v>406</v>
      </c>
      <c r="C146" s="5">
        <v>542650.72</v>
      </c>
      <c r="D146" s="5">
        <v>508144.13</v>
      </c>
      <c r="E146">
        <f t="shared" si="2"/>
        <v>0.93641104908144235</v>
      </c>
    </row>
    <row r="147" spans="1:5" hidden="1" x14ac:dyDescent="0.2">
      <c r="A147" s="2" t="s">
        <v>143</v>
      </c>
      <c r="B147" s="2" t="s">
        <v>407</v>
      </c>
      <c r="C147" s="5">
        <v>183114.25</v>
      </c>
      <c r="D147" s="5">
        <v>168547.06</v>
      </c>
      <c r="E147">
        <f t="shared" si="2"/>
        <v>0.92044753480409092</v>
      </c>
    </row>
    <row r="148" spans="1:5" hidden="1" x14ac:dyDescent="0.2">
      <c r="A148" s="2" t="s">
        <v>144</v>
      </c>
      <c r="B148" s="2" t="s">
        <v>408</v>
      </c>
      <c r="C148" s="5">
        <v>3841482.46</v>
      </c>
      <c r="D148" s="5">
        <v>3669891.92</v>
      </c>
      <c r="E148">
        <f t="shared" si="2"/>
        <v>0.95533220786852169</v>
      </c>
    </row>
    <row r="149" spans="1:5" hidden="1" x14ac:dyDescent="0.2">
      <c r="A149" s="2" t="s">
        <v>145</v>
      </c>
      <c r="B149" s="2" t="s">
        <v>409</v>
      </c>
      <c r="C149" s="5">
        <v>2</v>
      </c>
      <c r="D149" s="6"/>
      <c r="E149">
        <f t="shared" si="2"/>
        <v>0</v>
      </c>
    </row>
    <row r="150" spans="1:5" hidden="1" x14ac:dyDescent="0.2">
      <c r="A150" s="2" t="s">
        <v>146</v>
      </c>
      <c r="B150" s="2" t="s">
        <v>410</v>
      </c>
      <c r="C150" s="5">
        <v>108059.58</v>
      </c>
      <c r="D150" s="5">
        <v>66697.87</v>
      </c>
      <c r="E150">
        <f t="shared" si="2"/>
        <v>0.61723236384964664</v>
      </c>
    </row>
    <row r="151" spans="1:5" hidden="1" x14ac:dyDescent="0.2">
      <c r="A151" s="2" t="s">
        <v>147</v>
      </c>
      <c r="B151" s="2" t="s">
        <v>411</v>
      </c>
      <c r="C151" s="5">
        <v>718805.28</v>
      </c>
      <c r="D151" s="5">
        <v>466400.33</v>
      </c>
      <c r="E151">
        <f t="shared" si="2"/>
        <v>0.6488549026796242</v>
      </c>
    </row>
    <row r="152" spans="1:5" hidden="1" x14ac:dyDescent="0.2">
      <c r="A152" s="8" t="s">
        <v>148</v>
      </c>
      <c r="B152" s="8" t="s">
        <v>412</v>
      </c>
      <c r="C152" s="9">
        <v>402214.99</v>
      </c>
      <c r="D152" s="9">
        <v>383289.26</v>
      </c>
      <c r="E152" s="20">
        <f t="shared" si="2"/>
        <v>0.95294623405258971</v>
      </c>
    </row>
    <row r="153" spans="1:5" hidden="1" x14ac:dyDescent="0.2">
      <c r="A153" s="2" t="s">
        <v>149</v>
      </c>
      <c r="B153" s="2" t="s">
        <v>412</v>
      </c>
      <c r="C153" s="5">
        <v>402214.99</v>
      </c>
      <c r="D153" s="5">
        <v>383289.26</v>
      </c>
      <c r="E153">
        <f t="shared" si="2"/>
        <v>0.95294623405258971</v>
      </c>
    </row>
    <row r="154" spans="1:5" hidden="1" x14ac:dyDescent="0.2">
      <c r="A154" s="8" t="s">
        <v>150</v>
      </c>
      <c r="B154" s="8" t="s">
        <v>413</v>
      </c>
      <c r="C154" s="9">
        <v>405272.1</v>
      </c>
      <c r="D154" s="9">
        <v>286647.08</v>
      </c>
      <c r="E154" s="20">
        <f t="shared" si="2"/>
        <v>0.70729537019696154</v>
      </c>
    </row>
    <row r="155" spans="1:5" hidden="1" x14ac:dyDescent="0.2">
      <c r="A155" s="2" t="s">
        <v>151</v>
      </c>
      <c r="B155" s="2" t="s">
        <v>414</v>
      </c>
      <c r="C155" s="5">
        <v>154693.68</v>
      </c>
      <c r="D155" s="5">
        <v>83786.399999999994</v>
      </c>
      <c r="E155">
        <f t="shared" si="2"/>
        <v>0.54162781569356933</v>
      </c>
    </row>
    <row r="156" spans="1:5" hidden="1" x14ac:dyDescent="0.2">
      <c r="A156" s="2" t="s">
        <v>152</v>
      </c>
      <c r="B156" s="2" t="s">
        <v>415</v>
      </c>
      <c r="C156" s="5">
        <v>121314.16</v>
      </c>
      <c r="D156" s="5">
        <v>102657.13</v>
      </c>
      <c r="E156">
        <f t="shared" si="2"/>
        <v>0.84620896686751157</v>
      </c>
    </row>
    <row r="157" spans="1:5" hidden="1" x14ac:dyDescent="0.2">
      <c r="A157" s="2" t="s">
        <v>153</v>
      </c>
      <c r="B157" s="2" t="s">
        <v>416</v>
      </c>
      <c r="C157" s="5">
        <v>97256.15</v>
      </c>
      <c r="D157" s="5">
        <v>89193.07</v>
      </c>
      <c r="E157">
        <f t="shared" si="2"/>
        <v>0.91709439454471531</v>
      </c>
    </row>
    <row r="158" spans="1:5" hidden="1" x14ac:dyDescent="0.2">
      <c r="A158" s="2" t="s">
        <v>154</v>
      </c>
      <c r="B158" s="2" t="s">
        <v>417</v>
      </c>
      <c r="C158" s="5">
        <v>32008.11</v>
      </c>
      <c r="D158" s="5">
        <v>11010.48</v>
      </c>
      <c r="E158">
        <f t="shared" si="2"/>
        <v>0.34399031995328683</v>
      </c>
    </row>
    <row r="159" spans="1:5" hidden="1" x14ac:dyDescent="0.2">
      <c r="A159" s="8" t="s">
        <v>155</v>
      </c>
      <c r="B159" s="8" t="s">
        <v>418</v>
      </c>
      <c r="C159" s="9">
        <v>79446.570000000007</v>
      </c>
      <c r="D159" s="9">
        <v>3329.24</v>
      </c>
      <c r="E159" s="20">
        <f t="shared" si="2"/>
        <v>4.1905396293383079E-2</v>
      </c>
    </row>
    <row r="160" spans="1:5" hidden="1" x14ac:dyDescent="0.2">
      <c r="A160" s="2" t="s">
        <v>156</v>
      </c>
      <c r="B160" s="2" t="s">
        <v>419</v>
      </c>
      <c r="C160" s="5">
        <v>9034.58</v>
      </c>
      <c r="D160" s="6"/>
      <c r="E160">
        <f t="shared" si="2"/>
        <v>0</v>
      </c>
    </row>
    <row r="161" spans="1:5" hidden="1" x14ac:dyDescent="0.2">
      <c r="A161" s="2" t="s">
        <v>157</v>
      </c>
      <c r="B161" s="2" t="s">
        <v>420</v>
      </c>
      <c r="C161" s="5">
        <v>26736.99</v>
      </c>
      <c r="D161" s="6"/>
      <c r="E161">
        <f t="shared" si="2"/>
        <v>0</v>
      </c>
    </row>
    <row r="162" spans="1:5" hidden="1" x14ac:dyDescent="0.2">
      <c r="A162" s="2" t="s">
        <v>158</v>
      </c>
      <c r="B162" s="2" t="s">
        <v>421</v>
      </c>
      <c r="C162" s="5">
        <v>10800</v>
      </c>
      <c r="D162" s="6"/>
      <c r="E162">
        <f t="shared" si="2"/>
        <v>0</v>
      </c>
    </row>
    <row r="163" spans="1:5" hidden="1" x14ac:dyDescent="0.2">
      <c r="A163" s="2" t="s">
        <v>159</v>
      </c>
      <c r="B163" s="2" t="s">
        <v>422</v>
      </c>
      <c r="C163" s="5">
        <v>23600</v>
      </c>
      <c r="D163" s="5">
        <v>3329.24</v>
      </c>
      <c r="E163">
        <f t="shared" si="2"/>
        <v>0.14106949152542372</v>
      </c>
    </row>
    <row r="164" spans="1:5" hidden="1" x14ac:dyDescent="0.2">
      <c r="A164" s="2" t="s">
        <v>160</v>
      </c>
      <c r="B164" s="2" t="s">
        <v>423</v>
      </c>
      <c r="C164" s="5">
        <v>4675</v>
      </c>
      <c r="D164" s="6"/>
      <c r="E164">
        <f t="shared" si="2"/>
        <v>0</v>
      </c>
    </row>
    <row r="165" spans="1:5" hidden="1" x14ac:dyDescent="0.2">
      <c r="A165" s="2" t="s">
        <v>161</v>
      </c>
      <c r="B165" s="2" t="s">
        <v>424</v>
      </c>
      <c r="C165" s="5">
        <v>4600</v>
      </c>
      <c r="D165" s="6"/>
      <c r="E165">
        <f t="shared" si="2"/>
        <v>0</v>
      </c>
    </row>
    <row r="166" spans="1:5" x14ac:dyDescent="0.2">
      <c r="A166" s="8" t="s">
        <v>162</v>
      </c>
      <c r="B166" s="8" t="s">
        <v>425</v>
      </c>
      <c r="C166" s="9">
        <v>9681</v>
      </c>
      <c r="D166" s="10"/>
      <c r="E166" s="20">
        <f t="shared" si="2"/>
        <v>0</v>
      </c>
    </row>
    <row r="167" spans="1:5" hidden="1" x14ac:dyDescent="0.2">
      <c r="A167" s="2" t="s">
        <v>163</v>
      </c>
      <c r="B167" s="2" t="s">
        <v>426</v>
      </c>
      <c r="C167" s="5">
        <v>3500</v>
      </c>
      <c r="D167" s="6"/>
      <c r="E167">
        <f t="shared" si="2"/>
        <v>0</v>
      </c>
    </row>
    <row r="168" spans="1:5" hidden="1" x14ac:dyDescent="0.2">
      <c r="A168" s="2" t="s">
        <v>164</v>
      </c>
      <c r="B168" s="2" t="s">
        <v>427</v>
      </c>
      <c r="C168" s="5">
        <v>2121</v>
      </c>
      <c r="D168" s="6"/>
      <c r="E168">
        <f t="shared" si="2"/>
        <v>0</v>
      </c>
    </row>
    <row r="169" spans="1:5" hidden="1" x14ac:dyDescent="0.2">
      <c r="A169" s="2" t="s">
        <v>165</v>
      </c>
      <c r="B169" s="2" t="s">
        <v>428</v>
      </c>
      <c r="C169" s="5">
        <v>1060</v>
      </c>
      <c r="D169" s="6"/>
      <c r="E169">
        <f t="shared" si="2"/>
        <v>0</v>
      </c>
    </row>
    <row r="170" spans="1:5" hidden="1" x14ac:dyDescent="0.2">
      <c r="A170" s="2" t="s">
        <v>166</v>
      </c>
      <c r="B170" s="2" t="s">
        <v>429</v>
      </c>
      <c r="C170" s="5">
        <v>1500</v>
      </c>
      <c r="D170" s="6"/>
      <c r="E170">
        <f t="shared" si="2"/>
        <v>0</v>
      </c>
    </row>
    <row r="171" spans="1:5" hidden="1" x14ac:dyDescent="0.2">
      <c r="A171" s="2" t="s">
        <v>167</v>
      </c>
      <c r="B171" s="2" t="s">
        <v>430</v>
      </c>
      <c r="C171" s="5">
        <v>1500</v>
      </c>
      <c r="D171" s="6"/>
      <c r="E171">
        <f t="shared" si="2"/>
        <v>0</v>
      </c>
    </row>
    <row r="172" spans="1:5" hidden="1" x14ac:dyDescent="0.2">
      <c r="A172" s="8" t="s">
        <v>168</v>
      </c>
      <c r="B172" s="8" t="s">
        <v>431</v>
      </c>
      <c r="C172" s="9">
        <v>153332.57999999999</v>
      </c>
      <c r="D172" s="9">
        <v>142124.34</v>
      </c>
      <c r="E172" s="20">
        <f t="shared" si="2"/>
        <v>0.92690242347712415</v>
      </c>
    </row>
    <row r="173" spans="1:5" hidden="1" x14ac:dyDescent="0.2">
      <c r="A173" s="2" t="s">
        <v>169</v>
      </c>
      <c r="B173" s="2" t="s">
        <v>432</v>
      </c>
      <c r="C173" s="5">
        <v>3000</v>
      </c>
      <c r="D173" s="6"/>
      <c r="E173">
        <f t="shared" si="2"/>
        <v>0</v>
      </c>
    </row>
    <row r="174" spans="1:5" hidden="1" x14ac:dyDescent="0.2">
      <c r="A174" s="2" t="s">
        <v>170</v>
      </c>
      <c r="B174" s="2" t="s">
        <v>433</v>
      </c>
      <c r="C174" s="5">
        <v>3000</v>
      </c>
      <c r="D174" s="6"/>
      <c r="E174">
        <f t="shared" si="2"/>
        <v>0</v>
      </c>
    </row>
    <row r="175" spans="1:5" hidden="1" x14ac:dyDescent="0.2">
      <c r="A175" s="2" t="s">
        <v>171</v>
      </c>
      <c r="B175" s="2" t="s">
        <v>434</v>
      </c>
      <c r="C175" s="5">
        <v>2500</v>
      </c>
      <c r="D175" s="6"/>
      <c r="E175">
        <f t="shared" si="2"/>
        <v>0</v>
      </c>
    </row>
    <row r="176" spans="1:5" hidden="1" x14ac:dyDescent="0.2">
      <c r="A176" s="2" t="s">
        <v>172</v>
      </c>
      <c r="B176" s="2" t="s">
        <v>435</v>
      </c>
      <c r="C176" s="5">
        <v>144832.57999999999</v>
      </c>
      <c r="D176" s="5">
        <v>142124.34</v>
      </c>
      <c r="E176">
        <f t="shared" si="2"/>
        <v>0.98130089238208706</v>
      </c>
    </row>
    <row r="177" spans="1:5" x14ac:dyDescent="0.2">
      <c r="A177" s="8" t="s">
        <v>173</v>
      </c>
      <c r="B177" s="8" t="s">
        <v>436</v>
      </c>
      <c r="C177" s="9">
        <v>1500</v>
      </c>
      <c r="D177" s="10"/>
      <c r="E177" s="20">
        <f t="shared" si="2"/>
        <v>0</v>
      </c>
    </row>
    <row r="178" spans="1:5" hidden="1" x14ac:dyDescent="0.2">
      <c r="A178" s="2" t="s">
        <v>174</v>
      </c>
      <c r="B178" s="2" t="s">
        <v>437</v>
      </c>
      <c r="C178" s="5">
        <v>1500</v>
      </c>
      <c r="D178" s="6"/>
      <c r="E178">
        <f t="shared" si="2"/>
        <v>0</v>
      </c>
    </row>
    <row r="179" spans="1:5" x14ac:dyDescent="0.2">
      <c r="A179" s="8" t="s">
        <v>175</v>
      </c>
      <c r="B179" s="8" t="s">
        <v>438</v>
      </c>
      <c r="C179" s="9">
        <v>4000</v>
      </c>
      <c r="D179" s="10"/>
      <c r="E179" s="20">
        <f t="shared" si="2"/>
        <v>0</v>
      </c>
    </row>
    <row r="180" spans="1:5" hidden="1" x14ac:dyDescent="0.2">
      <c r="A180" s="2" t="s">
        <v>176</v>
      </c>
      <c r="B180" s="2" t="s">
        <v>439</v>
      </c>
      <c r="C180" s="5">
        <v>1500</v>
      </c>
      <c r="D180" s="6"/>
      <c r="E180">
        <f t="shared" si="2"/>
        <v>0</v>
      </c>
    </row>
    <row r="181" spans="1:5" hidden="1" x14ac:dyDescent="0.2">
      <c r="A181" s="2" t="s">
        <v>177</v>
      </c>
      <c r="B181" s="2" t="s">
        <v>440</v>
      </c>
      <c r="C181" s="5">
        <v>2500</v>
      </c>
      <c r="D181" s="6"/>
      <c r="E181">
        <f t="shared" si="2"/>
        <v>0</v>
      </c>
    </row>
    <row r="182" spans="1:5" hidden="1" x14ac:dyDescent="0.2">
      <c r="A182" s="8" t="s">
        <v>178</v>
      </c>
      <c r="B182" s="8" t="s">
        <v>441</v>
      </c>
      <c r="C182" s="9">
        <v>48100</v>
      </c>
      <c r="D182" s="9">
        <v>21409.66</v>
      </c>
      <c r="E182" s="20">
        <f t="shared" si="2"/>
        <v>0.44510727650727649</v>
      </c>
    </row>
    <row r="183" spans="1:5" hidden="1" x14ac:dyDescent="0.2">
      <c r="A183" s="2" t="s">
        <v>179</v>
      </c>
      <c r="B183" s="2" t="s">
        <v>442</v>
      </c>
      <c r="C183" s="5">
        <v>1500</v>
      </c>
      <c r="D183" s="6"/>
      <c r="E183">
        <f t="shared" si="2"/>
        <v>0</v>
      </c>
    </row>
    <row r="184" spans="1:5" hidden="1" x14ac:dyDescent="0.2">
      <c r="A184" s="2" t="s">
        <v>180</v>
      </c>
      <c r="B184" s="2" t="s">
        <v>443</v>
      </c>
      <c r="C184" s="5">
        <v>42400</v>
      </c>
      <c r="D184" s="5">
        <v>21409.66</v>
      </c>
      <c r="E184">
        <f t="shared" si="2"/>
        <v>0.50494481132075475</v>
      </c>
    </row>
    <row r="185" spans="1:5" hidden="1" x14ac:dyDescent="0.2">
      <c r="A185" s="2" t="s">
        <v>181</v>
      </c>
      <c r="B185" s="2" t="s">
        <v>444</v>
      </c>
      <c r="C185" s="5">
        <v>2200</v>
      </c>
      <c r="D185" s="6"/>
      <c r="E185">
        <f t="shared" si="2"/>
        <v>0</v>
      </c>
    </row>
    <row r="186" spans="1:5" hidden="1" x14ac:dyDescent="0.2">
      <c r="A186" s="2" t="s">
        <v>182</v>
      </c>
      <c r="B186" s="2" t="s">
        <v>445</v>
      </c>
      <c r="C186" s="5">
        <v>2000</v>
      </c>
      <c r="D186" s="6"/>
      <c r="E186">
        <f t="shared" si="2"/>
        <v>0</v>
      </c>
    </row>
    <row r="187" spans="1:5" hidden="1" x14ac:dyDescent="0.2">
      <c r="A187" s="8" t="s">
        <v>183</v>
      </c>
      <c r="B187" s="8" t="s">
        <v>446</v>
      </c>
      <c r="C187" s="9">
        <v>8650570</v>
      </c>
      <c r="D187" s="9">
        <v>8107783.5700000003</v>
      </c>
      <c r="E187" s="20">
        <f t="shared" si="2"/>
        <v>0.93725425838990961</v>
      </c>
    </row>
    <row r="188" spans="1:5" hidden="1" x14ac:dyDescent="0.2">
      <c r="A188" s="2" t="s">
        <v>184</v>
      </c>
      <c r="B188" s="2" t="s">
        <v>271</v>
      </c>
      <c r="C188" s="5">
        <v>576070</v>
      </c>
      <c r="D188" s="5">
        <v>466422.32</v>
      </c>
      <c r="E188">
        <f t="shared" si="2"/>
        <v>0.80966257572864408</v>
      </c>
    </row>
    <row r="189" spans="1:5" hidden="1" x14ac:dyDescent="0.2">
      <c r="A189" s="2" t="s">
        <v>185</v>
      </c>
      <c r="B189" s="2" t="s">
        <v>447</v>
      </c>
      <c r="C189" s="5">
        <v>8068500</v>
      </c>
      <c r="D189" s="5">
        <v>7638141.6900000004</v>
      </c>
      <c r="E189">
        <f t="shared" si="2"/>
        <v>0.94666191857222537</v>
      </c>
    </row>
    <row r="190" spans="1:5" hidden="1" x14ac:dyDescent="0.2">
      <c r="A190" s="2" t="s">
        <v>186</v>
      </c>
      <c r="B190" s="2" t="s">
        <v>448</v>
      </c>
      <c r="C190" s="5">
        <v>6000</v>
      </c>
      <c r="D190" s="5">
        <v>3219.56</v>
      </c>
      <c r="E190">
        <f t="shared" si="2"/>
        <v>0.53659333333333337</v>
      </c>
    </row>
    <row r="191" spans="1:5" x14ac:dyDescent="0.2">
      <c r="A191" s="8" t="s">
        <v>187</v>
      </c>
      <c r="B191" s="8" t="s">
        <v>449</v>
      </c>
      <c r="C191" s="9">
        <v>142076.18</v>
      </c>
      <c r="D191" s="10"/>
      <c r="E191" s="20">
        <f t="shared" si="2"/>
        <v>0</v>
      </c>
    </row>
    <row r="192" spans="1:5" hidden="1" x14ac:dyDescent="0.2">
      <c r="A192" s="2" t="s">
        <v>188</v>
      </c>
      <c r="B192" s="2" t="s">
        <v>450</v>
      </c>
      <c r="C192" s="6"/>
      <c r="D192" s="6"/>
      <c r="E192" t="e">
        <f t="shared" si="2"/>
        <v>#DIV/0!</v>
      </c>
    </row>
    <row r="193" spans="1:5" hidden="1" x14ac:dyDescent="0.2">
      <c r="A193" s="2" t="s">
        <v>189</v>
      </c>
      <c r="B193" s="2" t="s">
        <v>451</v>
      </c>
      <c r="C193" s="5">
        <v>142076.18</v>
      </c>
      <c r="D193" s="6"/>
      <c r="E193">
        <f t="shared" si="2"/>
        <v>0</v>
      </c>
    </row>
    <row r="194" spans="1:5" hidden="1" x14ac:dyDescent="0.2">
      <c r="A194" s="2" t="s">
        <v>190</v>
      </c>
      <c r="B194" s="2" t="s">
        <v>452</v>
      </c>
      <c r="C194" s="6"/>
      <c r="D194" s="6"/>
      <c r="E194" t="e">
        <f t="shared" si="2"/>
        <v>#DIV/0!</v>
      </c>
    </row>
    <row r="195" spans="1:5" x14ac:dyDescent="0.2">
      <c r="A195" s="8" t="s">
        <v>191</v>
      </c>
      <c r="B195" s="8" t="s">
        <v>453</v>
      </c>
      <c r="C195" s="9">
        <v>275170.88</v>
      </c>
      <c r="D195" s="10"/>
      <c r="E195" s="20">
        <f t="shared" si="2"/>
        <v>0</v>
      </c>
    </row>
    <row r="196" spans="1:5" hidden="1" x14ac:dyDescent="0.2">
      <c r="A196" s="2" t="s">
        <v>192</v>
      </c>
      <c r="B196" s="2" t="s">
        <v>454</v>
      </c>
      <c r="C196" s="5">
        <v>275170.88</v>
      </c>
      <c r="D196" s="6"/>
      <c r="E196">
        <f t="shared" si="2"/>
        <v>0</v>
      </c>
    </row>
    <row r="197" spans="1:5" hidden="1" x14ac:dyDescent="0.2">
      <c r="A197" s="2" t="s">
        <v>193</v>
      </c>
      <c r="B197" s="2" t="s">
        <v>455</v>
      </c>
      <c r="C197" s="6"/>
      <c r="D197" s="6"/>
      <c r="E197" t="e">
        <f t="shared" ref="E197:E260" si="3">D197/C197</f>
        <v>#DIV/0!</v>
      </c>
    </row>
    <row r="198" spans="1:5" hidden="1" x14ac:dyDescent="0.2">
      <c r="A198" s="8" t="s">
        <v>194</v>
      </c>
      <c r="B198" s="8" t="s">
        <v>456</v>
      </c>
      <c r="C198" s="9">
        <v>389300.49</v>
      </c>
      <c r="D198" s="9">
        <v>175272.79</v>
      </c>
      <c r="E198" s="20">
        <f t="shared" si="3"/>
        <v>0.45022494063647339</v>
      </c>
    </row>
    <row r="199" spans="1:5" hidden="1" x14ac:dyDescent="0.2">
      <c r="A199" s="2" t="s">
        <v>195</v>
      </c>
      <c r="B199" s="2" t="s">
        <v>457</v>
      </c>
      <c r="C199" s="5">
        <v>389300.49</v>
      </c>
      <c r="D199" s="5">
        <v>175272.79</v>
      </c>
      <c r="E199">
        <f t="shared" si="3"/>
        <v>0.45022494063647339</v>
      </c>
    </row>
    <row r="200" spans="1:5" x14ac:dyDescent="0.2">
      <c r="A200" s="8" t="s">
        <v>196</v>
      </c>
      <c r="B200" s="8" t="s">
        <v>458</v>
      </c>
      <c r="C200" s="9">
        <v>103111.52</v>
      </c>
      <c r="D200" s="10"/>
      <c r="E200" s="20">
        <f t="shared" si="3"/>
        <v>0</v>
      </c>
    </row>
    <row r="201" spans="1:5" hidden="1" x14ac:dyDescent="0.2">
      <c r="A201" s="2" t="s">
        <v>197</v>
      </c>
      <c r="B201" s="2" t="s">
        <v>459</v>
      </c>
      <c r="C201" s="6"/>
      <c r="D201" s="6"/>
      <c r="E201" t="e">
        <f t="shared" si="3"/>
        <v>#DIV/0!</v>
      </c>
    </row>
    <row r="202" spans="1:5" ht="21" hidden="1" x14ac:dyDescent="0.2">
      <c r="A202" s="2" t="s">
        <v>198</v>
      </c>
      <c r="B202" s="2" t="s">
        <v>460</v>
      </c>
      <c r="C202" s="5">
        <v>103111.52</v>
      </c>
      <c r="D202" s="6"/>
      <c r="E202">
        <f t="shared" si="3"/>
        <v>0</v>
      </c>
    </row>
    <row r="203" spans="1:5" hidden="1" x14ac:dyDescent="0.2">
      <c r="A203" s="8" t="s">
        <v>199</v>
      </c>
      <c r="B203" s="8" t="s">
        <v>461</v>
      </c>
      <c r="C203" s="9">
        <v>1049796.57</v>
      </c>
      <c r="D203" s="9">
        <v>803728.8</v>
      </c>
      <c r="E203" s="20">
        <f t="shared" si="3"/>
        <v>0.76560433037040687</v>
      </c>
    </row>
    <row r="204" spans="1:5" hidden="1" x14ac:dyDescent="0.2">
      <c r="A204" s="2" t="s">
        <v>200</v>
      </c>
      <c r="B204" s="2" t="s">
        <v>462</v>
      </c>
      <c r="C204" s="5">
        <v>1044796.57</v>
      </c>
      <c r="D204" s="5">
        <v>803728.8</v>
      </c>
      <c r="E204">
        <f t="shared" si="3"/>
        <v>0.76926822223392266</v>
      </c>
    </row>
    <row r="205" spans="1:5" hidden="1" x14ac:dyDescent="0.2">
      <c r="A205" s="2" t="s">
        <v>201</v>
      </c>
      <c r="B205" s="2" t="s">
        <v>279</v>
      </c>
      <c r="C205" s="5">
        <v>5000</v>
      </c>
      <c r="D205" s="6"/>
      <c r="E205">
        <f t="shared" si="3"/>
        <v>0</v>
      </c>
    </row>
    <row r="206" spans="1:5" hidden="1" x14ac:dyDescent="0.2">
      <c r="A206" s="8" t="s">
        <v>202</v>
      </c>
      <c r="B206" s="8" t="s">
        <v>463</v>
      </c>
      <c r="C206" s="9">
        <v>589498.85</v>
      </c>
      <c r="D206" s="9">
        <v>476208.42</v>
      </c>
      <c r="E206" s="20">
        <f t="shared" si="3"/>
        <v>0.80781908225944798</v>
      </c>
    </row>
    <row r="207" spans="1:5" hidden="1" x14ac:dyDescent="0.2">
      <c r="A207" s="2" t="s">
        <v>203</v>
      </c>
      <c r="B207" s="2" t="s">
        <v>464</v>
      </c>
      <c r="C207" s="5">
        <v>472679.05</v>
      </c>
      <c r="D207" s="5">
        <v>367359.52</v>
      </c>
      <c r="E207">
        <f t="shared" si="3"/>
        <v>0.77718595736367002</v>
      </c>
    </row>
    <row r="208" spans="1:5" hidden="1" x14ac:dyDescent="0.2">
      <c r="A208" s="2" t="s">
        <v>204</v>
      </c>
      <c r="B208" s="2" t="s">
        <v>465</v>
      </c>
      <c r="C208" s="5">
        <v>116819.8</v>
      </c>
      <c r="D208" s="5">
        <v>108848.9</v>
      </c>
      <c r="E208">
        <f t="shared" si="3"/>
        <v>0.93176755995130955</v>
      </c>
    </row>
    <row r="209" spans="1:5" hidden="1" x14ac:dyDescent="0.2">
      <c r="A209" s="8" t="s">
        <v>205</v>
      </c>
      <c r="B209" s="8" t="s">
        <v>466</v>
      </c>
      <c r="C209" s="9">
        <v>37334.050000000003</v>
      </c>
      <c r="D209" s="9">
        <v>8104.19</v>
      </c>
      <c r="E209" s="20">
        <f t="shared" si="3"/>
        <v>0.21707235084326504</v>
      </c>
    </row>
    <row r="210" spans="1:5" hidden="1" x14ac:dyDescent="0.2">
      <c r="A210" s="2" t="s">
        <v>206</v>
      </c>
      <c r="B210" s="2" t="s">
        <v>467</v>
      </c>
      <c r="C210" s="5">
        <v>2334.0500000000002</v>
      </c>
      <c r="D210" s="6"/>
      <c r="E210">
        <f t="shared" si="3"/>
        <v>0</v>
      </c>
    </row>
    <row r="211" spans="1:5" hidden="1" x14ac:dyDescent="0.2">
      <c r="A211" s="2" t="s">
        <v>207</v>
      </c>
      <c r="B211" s="2" t="s">
        <v>468</v>
      </c>
      <c r="C211" s="5">
        <v>30000</v>
      </c>
      <c r="D211" s="5">
        <v>8104.19</v>
      </c>
      <c r="E211">
        <f t="shared" si="3"/>
        <v>0.27013966666666667</v>
      </c>
    </row>
    <row r="212" spans="1:5" hidden="1" x14ac:dyDescent="0.2">
      <c r="A212" s="2" t="s">
        <v>208</v>
      </c>
      <c r="B212" s="2" t="s">
        <v>469</v>
      </c>
      <c r="C212" s="5">
        <v>5000</v>
      </c>
      <c r="D212" s="6"/>
      <c r="E212">
        <f t="shared" si="3"/>
        <v>0</v>
      </c>
    </row>
    <row r="213" spans="1:5" x14ac:dyDescent="0.2">
      <c r="A213" s="8" t="s">
        <v>209</v>
      </c>
      <c r="B213" s="8" t="s">
        <v>470</v>
      </c>
      <c r="C213" s="9">
        <v>16254.43</v>
      </c>
      <c r="D213" s="10"/>
      <c r="E213" s="20">
        <f t="shared" si="3"/>
        <v>0</v>
      </c>
    </row>
    <row r="214" spans="1:5" hidden="1" x14ac:dyDescent="0.2">
      <c r="A214" s="2" t="s">
        <v>210</v>
      </c>
      <c r="B214" s="2" t="s">
        <v>471</v>
      </c>
      <c r="C214" s="5">
        <v>16254.43</v>
      </c>
      <c r="D214" s="6"/>
      <c r="E214">
        <f t="shared" si="3"/>
        <v>0</v>
      </c>
    </row>
    <row r="215" spans="1:5" hidden="1" x14ac:dyDescent="0.2">
      <c r="A215" s="8" t="s">
        <v>211</v>
      </c>
      <c r="B215" s="8" t="s">
        <v>472</v>
      </c>
      <c r="C215" s="9">
        <v>10633</v>
      </c>
      <c r="D215" s="9">
        <v>2877.08</v>
      </c>
      <c r="E215" s="20">
        <f t="shared" si="3"/>
        <v>0.27058026897394905</v>
      </c>
    </row>
    <row r="216" spans="1:5" hidden="1" x14ac:dyDescent="0.2">
      <c r="A216" s="2" t="s">
        <v>212</v>
      </c>
      <c r="B216" s="2" t="s">
        <v>473</v>
      </c>
      <c r="C216" s="5">
        <v>10633</v>
      </c>
      <c r="D216" s="5">
        <v>2877.08</v>
      </c>
      <c r="E216">
        <f t="shared" si="3"/>
        <v>0.27058026897394905</v>
      </c>
    </row>
    <row r="217" spans="1:5" hidden="1" x14ac:dyDescent="0.2">
      <c r="A217" s="8" t="s">
        <v>213</v>
      </c>
      <c r="B217" s="8" t="s">
        <v>474</v>
      </c>
      <c r="C217" s="9">
        <v>86970</v>
      </c>
      <c r="D217" s="9">
        <v>74310</v>
      </c>
      <c r="E217" s="20">
        <f t="shared" si="3"/>
        <v>0.85443256295274228</v>
      </c>
    </row>
    <row r="218" spans="1:5" hidden="1" x14ac:dyDescent="0.2">
      <c r="A218" s="2" t="s">
        <v>214</v>
      </c>
      <c r="B218" s="2" t="s">
        <v>475</v>
      </c>
      <c r="C218" s="5">
        <v>31850</v>
      </c>
      <c r="D218" s="5">
        <v>26250</v>
      </c>
      <c r="E218">
        <f t="shared" si="3"/>
        <v>0.82417582417582413</v>
      </c>
    </row>
    <row r="219" spans="1:5" hidden="1" x14ac:dyDescent="0.2">
      <c r="A219" s="2" t="s">
        <v>215</v>
      </c>
      <c r="B219" s="2" t="s">
        <v>476</v>
      </c>
      <c r="C219" s="5">
        <v>55120</v>
      </c>
      <c r="D219" s="5">
        <v>48060</v>
      </c>
      <c r="E219">
        <f t="shared" si="3"/>
        <v>0.87191582002902757</v>
      </c>
    </row>
    <row r="220" spans="1:5" x14ac:dyDescent="0.2">
      <c r="A220" s="8" t="s">
        <v>216</v>
      </c>
      <c r="B220" s="8" t="s">
        <v>477</v>
      </c>
      <c r="C220" s="9">
        <v>2287</v>
      </c>
      <c r="D220" s="10"/>
      <c r="E220" s="20">
        <f t="shared" si="3"/>
        <v>0</v>
      </c>
    </row>
    <row r="221" spans="1:5" hidden="1" x14ac:dyDescent="0.2">
      <c r="A221" s="2" t="s">
        <v>217</v>
      </c>
      <c r="B221" s="2" t="s">
        <v>478</v>
      </c>
      <c r="C221" s="5">
        <v>2287</v>
      </c>
      <c r="D221" s="6"/>
      <c r="E221">
        <f t="shared" si="3"/>
        <v>0</v>
      </c>
    </row>
    <row r="222" spans="1:5" x14ac:dyDescent="0.2">
      <c r="A222" s="8" t="s">
        <v>218</v>
      </c>
      <c r="B222" s="8" t="s">
        <v>479</v>
      </c>
      <c r="C222" s="9">
        <v>40</v>
      </c>
      <c r="D222" s="10"/>
      <c r="E222" s="20">
        <f t="shared" si="3"/>
        <v>0</v>
      </c>
    </row>
    <row r="223" spans="1:5" hidden="1" x14ac:dyDescent="0.2">
      <c r="A223" s="2" t="s">
        <v>219</v>
      </c>
      <c r="B223" s="2" t="s">
        <v>480</v>
      </c>
      <c r="C223" s="5">
        <v>10</v>
      </c>
      <c r="D223" s="6"/>
      <c r="E223">
        <f t="shared" si="3"/>
        <v>0</v>
      </c>
    </row>
    <row r="224" spans="1:5" hidden="1" x14ac:dyDescent="0.2">
      <c r="A224" s="2" t="s">
        <v>220</v>
      </c>
      <c r="B224" s="2" t="s">
        <v>481</v>
      </c>
      <c r="C224" s="5">
        <v>10</v>
      </c>
      <c r="D224" s="6"/>
      <c r="E224">
        <f t="shared" si="3"/>
        <v>0</v>
      </c>
    </row>
    <row r="225" spans="1:5" hidden="1" x14ac:dyDescent="0.2">
      <c r="A225" s="2" t="s">
        <v>221</v>
      </c>
      <c r="B225" s="2" t="s">
        <v>482</v>
      </c>
      <c r="C225" s="5">
        <v>10</v>
      </c>
      <c r="D225" s="6"/>
      <c r="E225">
        <f t="shared" si="3"/>
        <v>0</v>
      </c>
    </row>
    <row r="226" spans="1:5" hidden="1" x14ac:dyDescent="0.2">
      <c r="A226" s="2" t="s">
        <v>222</v>
      </c>
      <c r="B226" s="2" t="s">
        <v>483</v>
      </c>
      <c r="C226" s="5">
        <v>10</v>
      </c>
      <c r="D226" s="6"/>
      <c r="E226">
        <f t="shared" si="3"/>
        <v>0</v>
      </c>
    </row>
    <row r="227" spans="1:5" x14ac:dyDescent="0.2">
      <c r="A227" s="8" t="s">
        <v>223</v>
      </c>
      <c r="B227" s="8" t="s">
        <v>484</v>
      </c>
      <c r="C227" s="9">
        <v>30</v>
      </c>
      <c r="D227" s="10"/>
      <c r="E227" s="20">
        <f t="shared" si="3"/>
        <v>0</v>
      </c>
    </row>
    <row r="228" spans="1:5" hidden="1" x14ac:dyDescent="0.2">
      <c r="A228" s="2" t="s">
        <v>224</v>
      </c>
      <c r="B228" s="2" t="s">
        <v>485</v>
      </c>
      <c r="C228" s="5">
        <v>10</v>
      </c>
      <c r="D228" s="6"/>
      <c r="E228">
        <f t="shared" si="3"/>
        <v>0</v>
      </c>
    </row>
    <row r="229" spans="1:5" hidden="1" x14ac:dyDescent="0.2">
      <c r="A229" s="2" t="s">
        <v>225</v>
      </c>
      <c r="B229" s="2" t="s">
        <v>486</v>
      </c>
      <c r="C229" s="5">
        <v>10</v>
      </c>
      <c r="D229" s="6"/>
      <c r="E229">
        <f t="shared" si="3"/>
        <v>0</v>
      </c>
    </row>
    <row r="230" spans="1:5" hidden="1" x14ac:dyDescent="0.2">
      <c r="A230" s="2" t="s">
        <v>226</v>
      </c>
      <c r="B230" s="2" t="s">
        <v>487</v>
      </c>
      <c r="C230" s="5">
        <v>10</v>
      </c>
      <c r="D230" s="6"/>
      <c r="E230">
        <f t="shared" si="3"/>
        <v>0</v>
      </c>
    </row>
    <row r="231" spans="1:5" x14ac:dyDescent="0.2">
      <c r="A231" s="8" t="s">
        <v>227</v>
      </c>
      <c r="B231" s="8" t="s">
        <v>488</v>
      </c>
      <c r="C231" s="9">
        <v>10</v>
      </c>
      <c r="D231" s="10"/>
      <c r="E231" s="20">
        <f t="shared" si="3"/>
        <v>0</v>
      </c>
    </row>
    <row r="232" spans="1:5" hidden="1" x14ac:dyDescent="0.2">
      <c r="A232" s="2" t="s">
        <v>228</v>
      </c>
      <c r="B232" s="2" t="s">
        <v>489</v>
      </c>
      <c r="C232" s="5">
        <v>10</v>
      </c>
      <c r="D232" s="6"/>
      <c r="E232">
        <f t="shared" si="3"/>
        <v>0</v>
      </c>
    </row>
    <row r="233" spans="1:5" x14ac:dyDescent="0.2">
      <c r="A233" s="8" t="s">
        <v>229</v>
      </c>
      <c r="B233" s="8" t="s">
        <v>490</v>
      </c>
      <c r="C233" s="9">
        <v>10</v>
      </c>
      <c r="D233" s="10"/>
      <c r="E233" s="20">
        <f t="shared" si="3"/>
        <v>0</v>
      </c>
    </row>
    <row r="234" spans="1:5" hidden="1" x14ac:dyDescent="0.2">
      <c r="A234" s="2" t="s">
        <v>230</v>
      </c>
      <c r="B234" s="2" t="s">
        <v>491</v>
      </c>
      <c r="C234" s="5">
        <v>10</v>
      </c>
      <c r="D234" s="6"/>
      <c r="E234">
        <f t="shared" si="3"/>
        <v>0</v>
      </c>
    </row>
    <row r="235" spans="1:5" x14ac:dyDescent="0.2">
      <c r="A235" s="8" t="s">
        <v>231</v>
      </c>
      <c r="B235" s="8" t="s">
        <v>492</v>
      </c>
      <c r="C235" s="9">
        <v>10</v>
      </c>
      <c r="D235" s="10"/>
      <c r="E235" s="20">
        <f t="shared" si="3"/>
        <v>0</v>
      </c>
    </row>
    <row r="236" spans="1:5" hidden="1" x14ac:dyDescent="0.2">
      <c r="A236" s="2" t="s">
        <v>232</v>
      </c>
      <c r="B236" s="2" t="s">
        <v>493</v>
      </c>
      <c r="C236" s="5">
        <v>10</v>
      </c>
      <c r="D236" s="6"/>
      <c r="E236">
        <f t="shared" si="3"/>
        <v>0</v>
      </c>
    </row>
    <row r="237" spans="1:5" x14ac:dyDescent="0.2">
      <c r="A237" s="8" t="s">
        <v>233</v>
      </c>
      <c r="B237" s="8" t="s">
        <v>494</v>
      </c>
      <c r="C237" s="9">
        <v>10</v>
      </c>
      <c r="D237" s="10"/>
      <c r="E237" s="20">
        <f t="shared" si="3"/>
        <v>0</v>
      </c>
    </row>
    <row r="238" spans="1:5" hidden="1" x14ac:dyDescent="0.2">
      <c r="A238" s="2" t="s">
        <v>234</v>
      </c>
      <c r="B238" s="2" t="s">
        <v>495</v>
      </c>
      <c r="C238" s="5">
        <v>10</v>
      </c>
      <c r="D238" s="6"/>
      <c r="E238">
        <f t="shared" si="3"/>
        <v>0</v>
      </c>
    </row>
    <row r="239" spans="1:5" x14ac:dyDescent="0.2">
      <c r="A239" s="8" t="s">
        <v>235</v>
      </c>
      <c r="B239" s="8" t="s">
        <v>496</v>
      </c>
      <c r="C239" s="9">
        <v>10</v>
      </c>
      <c r="D239" s="10"/>
      <c r="E239" s="20">
        <f t="shared" si="3"/>
        <v>0</v>
      </c>
    </row>
    <row r="240" spans="1:5" hidden="1" x14ac:dyDescent="0.2">
      <c r="A240" s="2" t="s">
        <v>236</v>
      </c>
      <c r="B240" s="2" t="s">
        <v>497</v>
      </c>
      <c r="C240" s="5">
        <v>10</v>
      </c>
      <c r="D240" s="6"/>
      <c r="E240">
        <f t="shared" si="3"/>
        <v>0</v>
      </c>
    </row>
    <row r="241" spans="1:5" x14ac:dyDescent="0.2">
      <c r="A241" s="8" t="s">
        <v>237</v>
      </c>
      <c r="B241" s="8" t="s">
        <v>498</v>
      </c>
      <c r="C241" s="9">
        <v>10</v>
      </c>
      <c r="D241" s="10"/>
      <c r="E241" s="20">
        <f t="shared" si="3"/>
        <v>0</v>
      </c>
    </row>
    <row r="242" spans="1:5" hidden="1" x14ac:dyDescent="0.2">
      <c r="A242" s="2" t="s">
        <v>238</v>
      </c>
      <c r="B242" s="2" t="s">
        <v>499</v>
      </c>
      <c r="C242" s="5">
        <v>10</v>
      </c>
      <c r="D242" s="6"/>
      <c r="E242">
        <f t="shared" si="3"/>
        <v>0</v>
      </c>
    </row>
    <row r="243" spans="1:5" x14ac:dyDescent="0.2">
      <c r="A243" s="8" t="s">
        <v>239</v>
      </c>
      <c r="B243" s="8" t="s">
        <v>500</v>
      </c>
      <c r="C243" s="9">
        <v>10</v>
      </c>
      <c r="D243" s="10"/>
      <c r="E243" s="20">
        <f t="shared" si="3"/>
        <v>0</v>
      </c>
    </row>
    <row r="244" spans="1:5" hidden="1" x14ac:dyDescent="0.2">
      <c r="A244" s="2" t="s">
        <v>240</v>
      </c>
      <c r="B244" s="2" t="s">
        <v>501</v>
      </c>
      <c r="C244" s="5">
        <v>10</v>
      </c>
      <c r="D244" s="6"/>
      <c r="E244">
        <f t="shared" si="3"/>
        <v>0</v>
      </c>
    </row>
    <row r="245" spans="1:5" x14ac:dyDescent="0.2">
      <c r="A245" s="8" t="s">
        <v>241</v>
      </c>
      <c r="B245" s="8" t="s">
        <v>502</v>
      </c>
      <c r="C245" s="9">
        <v>10</v>
      </c>
      <c r="D245" s="10"/>
      <c r="E245" s="20">
        <f t="shared" si="3"/>
        <v>0</v>
      </c>
    </row>
    <row r="246" spans="1:5" hidden="1" x14ac:dyDescent="0.2">
      <c r="A246" s="2" t="s">
        <v>242</v>
      </c>
      <c r="B246" s="2" t="s">
        <v>503</v>
      </c>
      <c r="C246" s="5">
        <v>10</v>
      </c>
      <c r="D246" s="6"/>
      <c r="E246">
        <f t="shared" si="3"/>
        <v>0</v>
      </c>
    </row>
    <row r="247" spans="1:5" x14ac:dyDescent="0.2">
      <c r="A247" s="8" t="s">
        <v>243</v>
      </c>
      <c r="B247" s="8" t="s">
        <v>504</v>
      </c>
      <c r="C247" s="9">
        <v>10</v>
      </c>
      <c r="D247" s="10"/>
      <c r="E247" s="20">
        <f t="shared" si="3"/>
        <v>0</v>
      </c>
    </row>
    <row r="248" spans="1:5" hidden="1" x14ac:dyDescent="0.2">
      <c r="A248" s="2" t="s">
        <v>244</v>
      </c>
      <c r="B248" s="2" t="s">
        <v>505</v>
      </c>
      <c r="C248" s="5">
        <v>10</v>
      </c>
      <c r="D248" s="6"/>
      <c r="E248">
        <f t="shared" si="3"/>
        <v>0</v>
      </c>
    </row>
    <row r="249" spans="1:5" x14ac:dyDescent="0.2">
      <c r="A249" s="8" t="s">
        <v>245</v>
      </c>
      <c r="B249" s="8" t="s">
        <v>506</v>
      </c>
      <c r="C249" s="9">
        <v>10</v>
      </c>
      <c r="D249" s="10"/>
      <c r="E249" s="20">
        <f t="shared" si="3"/>
        <v>0</v>
      </c>
    </row>
    <row r="250" spans="1:5" hidden="1" x14ac:dyDescent="0.2">
      <c r="A250" s="2" t="s">
        <v>246</v>
      </c>
      <c r="B250" s="2" t="s">
        <v>507</v>
      </c>
      <c r="C250" s="5">
        <v>10</v>
      </c>
      <c r="D250" s="6"/>
      <c r="E250">
        <f t="shared" si="3"/>
        <v>0</v>
      </c>
    </row>
    <row r="251" spans="1:5" x14ac:dyDescent="0.2">
      <c r="A251" s="8" t="s">
        <v>247</v>
      </c>
      <c r="B251" s="8" t="s">
        <v>508</v>
      </c>
      <c r="C251" s="9">
        <v>10</v>
      </c>
      <c r="D251" s="10"/>
      <c r="E251" s="20">
        <f t="shared" si="3"/>
        <v>0</v>
      </c>
    </row>
    <row r="252" spans="1:5" hidden="1" x14ac:dyDescent="0.2">
      <c r="A252" s="2" t="s">
        <v>248</v>
      </c>
      <c r="B252" s="2" t="s">
        <v>509</v>
      </c>
      <c r="C252" s="5">
        <v>10</v>
      </c>
      <c r="D252" s="6"/>
      <c r="E252">
        <f t="shared" si="3"/>
        <v>0</v>
      </c>
    </row>
    <row r="253" spans="1:5" x14ac:dyDescent="0.2">
      <c r="A253" s="8" t="s">
        <v>249</v>
      </c>
      <c r="B253" s="8" t="s">
        <v>510</v>
      </c>
      <c r="C253" s="9">
        <v>11656</v>
      </c>
      <c r="D253" s="10"/>
      <c r="E253" s="20">
        <f t="shared" si="3"/>
        <v>0</v>
      </c>
    </row>
    <row r="254" spans="1:5" hidden="1" x14ac:dyDescent="0.2">
      <c r="A254" s="2" t="s">
        <v>250</v>
      </c>
      <c r="B254" s="2" t="s">
        <v>511</v>
      </c>
      <c r="C254" s="5">
        <v>7803</v>
      </c>
      <c r="D254" s="6"/>
      <c r="E254">
        <f t="shared" si="3"/>
        <v>0</v>
      </c>
    </row>
    <row r="255" spans="1:5" hidden="1" x14ac:dyDescent="0.2">
      <c r="A255" s="2" t="s">
        <v>251</v>
      </c>
      <c r="B255" s="2" t="s">
        <v>512</v>
      </c>
      <c r="C255" s="5">
        <v>3853</v>
      </c>
      <c r="D255" s="6"/>
      <c r="E255">
        <f t="shared" si="3"/>
        <v>0</v>
      </c>
    </row>
    <row r="256" spans="1:5" hidden="1" x14ac:dyDescent="0.2">
      <c r="A256" s="8" t="s">
        <v>252</v>
      </c>
      <c r="B256" s="8" t="s">
        <v>513</v>
      </c>
      <c r="C256" s="9">
        <v>357136.43</v>
      </c>
      <c r="D256" s="9">
        <v>327029.21000000002</v>
      </c>
      <c r="E256" s="20">
        <f t="shared" si="3"/>
        <v>0.9156982669060113</v>
      </c>
    </row>
    <row r="257" spans="1:5" hidden="1" x14ac:dyDescent="0.2">
      <c r="A257" s="2" t="s">
        <v>253</v>
      </c>
      <c r="B257" s="2" t="s">
        <v>514</v>
      </c>
      <c r="C257" s="5">
        <v>181636</v>
      </c>
      <c r="D257" s="5">
        <v>175636</v>
      </c>
      <c r="E257">
        <f t="shared" si="3"/>
        <v>0.96696690083463632</v>
      </c>
    </row>
    <row r="258" spans="1:5" hidden="1" x14ac:dyDescent="0.2">
      <c r="A258" s="2" t="s">
        <v>5</v>
      </c>
      <c r="B258" s="2" t="s">
        <v>270</v>
      </c>
      <c r="C258" s="5">
        <v>171000.43</v>
      </c>
      <c r="D258" s="5">
        <v>151393.21</v>
      </c>
      <c r="E258">
        <f t="shared" si="3"/>
        <v>0.88533818306772682</v>
      </c>
    </row>
    <row r="259" spans="1:5" hidden="1" x14ac:dyDescent="0.2">
      <c r="A259" s="2" t="s">
        <v>254</v>
      </c>
      <c r="B259" s="2" t="s">
        <v>515</v>
      </c>
      <c r="C259" s="5">
        <v>4500</v>
      </c>
      <c r="D259" s="6"/>
      <c r="E259">
        <f t="shared" si="3"/>
        <v>0</v>
      </c>
    </row>
    <row r="260" spans="1:5" x14ac:dyDescent="0.2">
      <c r="A260" s="8" t="s">
        <v>255</v>
      </c>
      <c r="B260" s="8" t="s">
        <v>516</v>
      </c>
      <c r="C260" s="9">
        <v>2000</v>
      </c>
      <c r="D260" s="10"/>
      <c r="E260" s="20">
        <f t="shared" si="3"/>
        <v>0</v>
      </c>
    </row>
    <row r="261" spans="1:5" hidden="1" x14ac:dyDescent="0.2">
      <c r="A261" s="2" t="s">
        <v>256</v>
      </c>
      <c r="B261" s="2" t="s">
        <v>517</v>
      </c>
      <c r="C261" s="5">
        <v>2000</v>
      </c>
      <c r="D261" s="6"/>
      <c r="E261">
        <f t="shared" ref="E261:E270" si="4">D261/C261</f>
        <v>0</v>
      </c>
    </row>
    <row r="262" spans="1:5" x14ac:dyDescent="0.2">
      <c r="A262" s="8" t="s">
        <v>257</v>
      </c>
      <c r="B262" s="8" t="s">
        <v>518</v>
      </c>
      <c r="C262" s="9">
        <v>2000</v>
      </c>
      <c r="D262" s="10"/>
      <c r="E262" s="20">
        <f t="shared" si="4"/>
        <v>0</v>
      </c>
    </row>
    <row r="263" spans="1:5" hidden="1" x14ac:dyDescent="0.2">
      <c r="A263" s="2" t="s">
        <v>258</v>
      </c>
      <c r="B263" s="2" t="s">
        <v>519</v>
      </c>
      <c r="C263" s="5">
        <v>2000</v>
      </c>
      <c r="D263" s="6"/>
      <c r="E263">
        <f t="shared" si="4"/>
        <v>0</v>
      </c>
    </row>
    <row r="264" spans="1:5" hidden="1" x14ac:dyDescent="0.2">
      <c r="A264" s="8" t="s">
        <v>259</v>
      </c>
      <c r="B264" s="8" t="s">
        <v>520</v>
      </c>
      <c r="C264" s="9">
        <v>915520.88</v>
      </c>
      <c r="D264" s="9">
        <v>653460.36</v>
      </c>
      <c r="E264" s="20">
        <f t="shared" si="4"/>
        <v>0.71375800844651405</v>
      </c>
    </row>
    <row r="265" spans="1:5" hidden="1" x14ac:dyDescent="0.2">
      <c r="A265" s="2" t="s">
        <v>260</v>
      </c>
      <c r="B265" s="2" t="s">
        <v>521</v>
      </c>
      <c r="C265" s="5">
        <v>915520.88</v>
      </c>
      <c r="D265" s="5">
        <v>653460.36</v>
      </c>
      <c r="E265">
        <f t="shared" si="4"/>
        <v>0.71375800844651405</v>
      </c>
    </row>
    <row r="266" spans="1:5" x14ac:dyDescent="0.2">
      <c r="A266" s="8" t="s">
        <v>261</v>
      </c>
      <c r="B266" s="8" t="s">
        <v>522</v>
      </c>
      <c r="C266" s="9">
        <v>500</v>
      </c>
      <c r="D266" s="10"/>
      <c r="E266" s="20">
        <f t="shared" si="4"/>
        <v>0</v>
      </c>
    </row>
    <row r="267" spans="1:5" hidden="1" x14ac:dyDescent="0.2">
      <c r="A267" s="2" t="s">
        <v>262</v>
      </c>
      <c r="B267" s="2" t="s">
        <v>523</v>
      </c>
      <c r="C267" s="5">
        <v>500</v>
      </c>
      <c r="D267" s="6"/>
      <c r="E267">
        <f t="shared" si="4"/>
        <v>0</v>
      </c>
    </row>
    <row r="268" spans="1:5" x14ac:dyDescent="0.2">
      <c r="A268" s="8" t="s">
        <v>263</v>
      </c>
      <c r="B268" s="8" t="s">
        <v>524</v>
      </c>
      <c r="C268" s="9">
        <v>110580.81</v>
      </c>
      <c r="D268" s="10"/>
      <c r="E268" s="20">
        <f t="shared" si="4"/>
        <v>0</v>
      </c>
    </row>
    <row r="269" spans="1:5" hidden="1" x14ac:dyDescent="0.2">
      <c r="A269" s="2" t="s">
        <v>264</v>
      </c>
      <c r="B269" s="2" t="s">
        <v>525</v>
      </c>
      <c r="C269" s="5">
        <v>110580.81</v>
      </c>
      <c r="D269" s="6"/>
      <c r="E269">
        <f t="shared" si="4"/>
        <v>0</v>
      </c>
    </row>
    <row r="270" spans="1:5" hidden="1" x14ac:dyDescent="0.2">
      <c r="A270" s="2" t="s">
        <v>13</v>
      </c>
      <c r="B270" s="2" t="s">
        <v>278</v>
      </c>
      <c r="C270" s="5">
        <v>6794840.7999999998</v>
      </c>
      <c r="D270" s="6"/>
      <c r="E270">
        <f t="shared" si="4"/>
        <v>0</v>
      </c>
    </row>
    <row r="279" spans="1:4" x14ac:dyDescent="0.2">
      <c r="A279" s="1"/>
      <c r="B279" s="3"/>
      <c r="C279" s="14">
        <v>89836882.149999976</v>
      </c>
      <c r="D279" s="4">
        <v>72911956.069999993</v>
      </c>
    </row>
    <row r="281" spans="1:4" x14ac:dyDescent="0.2">
      <c r="C281" s="15">
        <v>433435</v>
      </c>
    </row>
    <row r="282" spans="1:4" x14ac:dyDescent="0.2">
      <c r="C282" s="16">
        <f>C279-C281</f>
        <v>89403447.149999976</v>
      </c>
    </row>
  </sheetData>
  <mergeCells count="2">
    <mergeCell ref="A1:E1"/>
    <mergeCell ref="A2:E2"/>
  </mergeCells>
  <pageMargins left="0.78740157499999996" right="0.78740157499999996" top="0.984251969" bottom="0.984251969" header="0.4921259845" footer="0.492125984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Avaliação PPA 2021</vt:lpstr>
      <vt:lpstr>tabela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elias.fraga</dc:creator>
  <cp:lastModifiedBy>wenderson.favaro</cp:lastModifiedBy>
  <cp:lastPrinted>2024-04-17T16:56:09Z</cp:lastPrinted>
  <dcterms:created xsi:type="dcterms:W3CDTF">2024-04-17T13:40:13Z</dcterms:created>
  <dcterms:modified xsi:type="dcterms:W3CDTF">2024-04-26T13:39:03Z</dcterms:modified>
</cp:coreProperties>
</file>