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Controladoria\OUVIDORIA\2026\transparência publicar\obras\"/>
    </mc:Choice>
  </mc:AlternateContent>
  <bookViews>
    <workbookView xWindow="0" yWindow="0" windowWidth="25200" windowHeight="11985" tabRatio="632"/>
  </bookViews>
  <sheets>
    <sheet name="Execução de Obras - INTERNA" sheetId="15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5" l="1"/>
</calcChain>
</file>

<file path=xl/sharedStrings.xml><?xml version="1.0" encoding="utf-8"?>
<sst xmlns="http://schemas.openxmlformats.org/spreadsheetml/2006/main" count="76" uniqueCount="63">
  <si>
    <t>% de Conclusão</t>
  </si>
  <si>
    <t>Obra</t>
  </si>
  <si>
    <t xml:space="preserve">Número do contrato </t>
  </si>
  <si>
    <t xml:space="preserve">Empresa </t>
  </si>
  <si>
    <t>Status (medição)</t>
  </si>
  <si>
    <t>Não possui</t>
  </si>
  <si>
    <t>Calçamento de diversos trechos rurais</t>
  </si>
  <si>
    <t>034/2022</t>
  </si>
  <si>
    <t>BOREL</t>
  </si>
  <si>
    <t>1º aditivo - razão social 
2º aditivo - prazo</t>
  </si>
  <si>
    <t>Aditivos</t>
  </si>
  <si>
    <t>Vigência do contrato</t>
  </si>
  <si>
    <t>Vigência da Execução</t>
  </si>
  <si>
    <t>Vigência do Convênio</t>
  </si>
  <si>
    <t>Prefeitura Municipal de João Neiva</t>
  </si>
  <si>
    <t>Secretaria Municipal de Desenvolvimento Urbano, Habitação e Obras Públicas</t>
  </si>
  <si>
    <t>OBRAS EM FASE DE EXECUÇÃO</t>
  </si>
  <si>
    <t>Valor do Contrato</t>
  </si>
  <si>
    <t>Valor Medido</t>
  </si>
  <si>
    <t>Ordem de serviço</t>
  </si>
  <si>
    <t>DATA DA ATUALIZAÇÃO</t>
  </si>
  <si>
    <t>Construção da UBS Demétrio</t>
  </si>
  <si>
    <t>014/2024</t>
  </si>
  <si>
    <t>Construção do Museu de Demétrio</t>
  </si>
  <si>
    <t>066/2024</t>
  </si>
  <si>
    <t>Conclusão da UBS do Centro</t>
  </si>
  <si>
    <t>015/2024</t>
  </si>
  <si>
    <t>Coluna1</t>
  </si>
  <si>
    <t>HANGAR</t>
  </si>
  <si>
    <t>F&amp;C</t>
  </si>
  <si>
    <t>C.S.T ENGENHARIA</t>
  </si>
  <si>
    <t>Jefter e Allan</t>
  </si>
  <si>
    <t>Jefyson e Allan</t>
  </si>
  <si>
    <t>Jefyson e Jefter</t>
  </si>
  <si>
    <t>Não tem</t>
  </si>
  <si>
    <t>1º aditivo - valor</t>
  </si>
  <si>
    <t>080/2024</t>
  </si>
  <si>
    <t>GSF</t>
  </si>
  <si>
    <t>088/2024</t>
  </si>
  <si>
    <t>Construção da Praça Monte Negro</t>
  </si>
  <si>
    <t>EBS CONSTRUTORA</t>
  </si>
  <si>
    <t>8ª medição completa</t>
  </si>
  <si>
    <t>7ª medição completa</t>
  </si>
  <si>
    <t>1º aditivo - valor e prazo</t>
  </si>
  <si>
    <t>Construção do CREAS</t>
  </si>
  <si>
    <t>014/2025</t>
  </si>
  <si>
    <t>FORTALEZA</t>
  </si>
  <si>
    <t>Pavimentação Valada de Cavalinho</t>
  </si>
  <si>
    <t>107/2025</t>
  </si>
  <si>
    <t>INOVAR</t>
  </si>
  <si>
    <t>11ª medição completa</t>
  </si>
  <si>
    <t>16ª medição completa</t>
  </si>
  <si>
    <t>10ª medição completa</t>
  </si>
  <si>
    <t>1° aditivo - valor e prazo
2º aditivo - prazo
3º aditivo - valor</t>
  </si>
  <si>
    <t>4ª medição completa</t>
  </si>
  <si>
    <t>Conclusão das 21 Unidades Habitacionais</t>
  </si>
  <si>
    <t>A definir</t>
  </si>
  <si>
    <t>A assinar</t>
  </si>
  <si>
    <t>1º aditivo - prazo
2º aditivo - prazo
3º aditivo - prazo 
3º aditivo - valor (ainda não concluído)</t>
  </si>
  <si>
    <t>1º aditivo - prazo
2º aditivo - valor
3º aditivo - prazo
4º aditivo - prazo 
5º aditivo - reajuste
6º aditivo - prazo e valor
(ainda não concluído)</t>
  </si>
  <si>
    <t>1ª medição completa</t>
  </si>
  <si>
    <t>Drenagem e Pavimentação Monte Negro e Ernesto Silva</t>
  </si>
  <si>
    <t>Fiscal/gestor da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</si>
</sst>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&quot;R$ &quot;* #,##0.00_);_(&quot;R$ &quot;* \(#,##0.00\);_(&quot;R$ &quot;* &quot;-&quot;??_);_(@_)"/>
    <numFmt numFmtId="166" formatCode="&quot;R$&quot;\ #,##0.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Arial"/>
      <family val="1"/>
    </font>
    <font>
      <sz val="11"/>
      <name val="Calibri"/>
      <family val="2"/>
      <scheme val="minor"/>
    </font>
    <font>
      <sz val="11"/>
      <color rgb="FF000000"/>
      <name val="Century Gothic"/>
      <family val="2"/>
      <charset val="1"/>
    </font>
    <font>
      <b/>
      <sz val="24"/>
      <color rgb="FF000000"/>
      <name val="Century Gothic"/>
      <family val="2"/>
      <charset val="1"/>
    </font>
    <font>
      <b/>
      <sz val="12"/>
      <color rgb="FF000000"/>
      <name val="Century Gothic"/>
      <family val="2"/>
      <charset val="1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u/>
      <sz val="11"/>
      <color indexed="12"/>
      <name val="Arial"/>
      <family val="2"/>
    </font>
    <font>
      <b/>
      <sz val="14"/>
      <color rgb="FF000000"/>
      <name val="Century Gothic"/>
      <family val="2"/>
      <charset val="1"/>
    </font>
    <font>
      <b/>
      <sz val="11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rgb="FF4472C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5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165" fontId="1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5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/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5" fillId="0" borderId="0" xfId="0" applyNumberFormat="1" applyFont="1" applyAlignment="1">
      <alignment horizontal="left" vertical="center"/>
    </xf>
    <xf numFmtId="9" fontId="0" fillId="0" borderId="0" xfId="1" applyFon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10" fontId="0" fillId="0" borderId="0" xfId="1" applyNumberFormat="1" applyFont="1"/>
    <xf numFmtId="10" fontId="5" fillId="2" borderId="0" xfId="1" applyNumberFormat="1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5" fillId="0" borderId="0" xfId="0" applyFont="1" applyAlignment="1">
      <alignment horizontal="center"/>
    </xf>
    <xf numFmtId="2" fontId="0" fillId="0" borderId="0" xfId="0" applyNumberFormat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0" fontId="13" fillId="3" borderId="1" xfId="1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0" xfId="34" applyAlignment="1">
      <alignment vertical="center" wrapText="1"/>
    </xf>
    <xf numFmtId="0" fontId="9" fillId="0" borderId="0" xfId="34" applyAlignment="1">
      <alignment wrapText="1"/>
    </xf>
  </cellXfs>
  <cellStyles count="35">
    <cellStyle name="Hiperlink" xfId="34" builtinId="8"/>
    <cellStyle name="Hiperlink 2" xfId="22"/>
    <cellStyle name="Hyperlink" xfId="33"/>
    <cellStyle name="Moeda 2" xfId="8"/>
    <cellStyle name="Moeda 2 2" xfId="18"/>
    <cellStyle name="Moeda 3" xfId="21"/>
    <cellStyle name="Moeda 3 2" xfId="28"/>
    <cellStyle name="Moeda 3 3" xfId="31"/>
    <cellStyle name="Moeda 4" xfId="26"/>
    <cellStyle name="Moeda 5" xfId="30"/>
    <cellStyle name="Moeda 6" xfId="13"/>
    <cellStyle name="Moeda 7" xfId="10"/>
    <cellStyle name="Normal" xfId="0" builtinId="0"/>
    <cellStyle name="Normal 2" xfId="4"/>
    <cellStyle name="Normal 2 2" xfId="2"/>
    <cellStyle name="Normal 2 3" xfId="19"/>
    <cellStyle name="Normal 3" xfId="7"/>
    <cellStyle name="Normal 3 2" xfId="14"/>
    <cellStyle name="Normal 4" xfId="23"/>
    <cellStyle name="Normal 4 2" xfId="32"/>
    <cellStyle name="Normal 5" xfId="11"/>
    <cellStyle name="Normal 6" xfId="17"/>
    <cellStyle name="Normal 61 2" xfId="16"/>
    <cellStyle name="Porcentagem" xfId="1" builtinId="5"/>
    <cellStyle name="Porcentagem 2" xfId="24"/>
    <cellStyle name="Porcentagem 2 2 3" xfId="6"/>
    <cellStyle name="Porcentagem 3" xfId="15"/>
    <cellStyle name="Vírgula 2" xfId="9"/>
    <cellStyle name="Vírgula 2 2" xfId="3"/>
    <cellStyle name="Vírgula 2 2 2" xfId="27"/>
    <cellStyle name="Vírgula 2 3" xfId="20"/>
    <cellStyle name="Vírgula 3" xfId="25"/>
    <cellStyle name="Vírgula 4" xfId="29"/>
    <cellStyle name="Vírgula 5" xfId="5"/>
    <cellStyle name="Vírgula 5 2" xfId="12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numFmt numFmtId="14" formatCode="0.00%"/>
    </dxf>
    <dxf>
      <numFmt numFmtId="164" formatCode="&quot;R$&quot;\ #,##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 textRotation="0" wrapText="0" indent="0" justifyLastLine="0" shrinkToFit="0" readingOrder="0"/>
    </dxf>
    <dxf>
      <numFmt numFmtId="19" formatCode="dd/mm/yyyy"/>
    </dxf>
    <dxf>
      <numFmt numFmtId="19" formatCode="dd/mm/yyyy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textRotation="0" wrapText="1" indent="0" justifyLastLine="0" shrinkToFit="0" readingOrder="0"/>
    </dxf>
    <dxf>
      <border outline="0">
        <top style="thin">
          <color theme="4"/>
        </top>
      </border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rgb="FF4472C4"/>
          <bgColor theme="1"/>
        </patternFill>
      </fill>
      <alignment horizontal="center" vertical="center" textRotation="0" wrapText="1" indent="0" justifyLastLine="0" shrinkToFit="0" readingOrder="0"/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theme="9" tint="-0.499984740745262"/>
        </patternFill>
      </fill>
    </dxf>
  </dxfs>
  <tableStyles count="2" defaultTableStyle="TableStyleMedium2" defaultPivotStyle="PivotStyleLight16">
    <tableStyle name="estilonovo" pivot="0" table="0" count="1">
      <tableStyleElement type="wholeTable" dxfId="15"/>
    </tableStyle>
    <tableStyle name="vermelho" pivot="0" table="0" count="4">
      <tableStyleElement type="wholeTable" dxfId="14"/>
      <tableStyleElement type="headerRow" dxfId="13"/>
    </tableStyle>
  </tableStyles>
  <extLst>
    <ext xmlns:x14="http://schemas.microsoft.com/office/spreadsheetml/2009/9/main" uri="{46F421CA-312F-682f-3DD2-61675219B42D}">
      <x14:dxfs count="2">
        <dxf>
          <font>
            <color rgb="FFFF0000"/>
          </font>
          <fill>
            <patternFill>
              <bgColor theme="0"/>
            </patternFill>
          </fill>
        </dxf>
        <dxf>
          <font>
            <color rgb="FFFF0000"/>
          </font>
          <fill>
            <patternFill>
              <bgColor theme="0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estilonovo"/>
        <x14:slicerStyle name="vermelho">
          <x14:slicerStyleElements>
            <x14:slicerStyleElement type="selectedItemWithData" dxfId="1"/>
            <x14:slicerStyleElement type="hovered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113667</xdr:colOff>
      <xdr:row>0</xdr:row>
      <xdr:rowOff>240794</xdr:rowOff>
    </xdr:from>
    <xdr:to>
      <xdr:col>1</xdr:col>
      <xdr:colOff>1672467</xdr:colOff>
      <xdr:row>4</xdr:row>
      <xdr:rowOff>270289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196" y="240794"/>
          <a:ext cx="1558800" cy="1519877"/>
        </a:xfrm>
        <a:prstGeom prst="ellipse">
          <a:avLst/>
        </a:prstGeom>
        <a:ln w="63500" cap="rnd">
          <a:solidFill>
            <a:srgbClr val="333333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 editAs="oneCell">
    <xdr:from>
      <xdr:col>0</xdr:col>
      <xdr:colOff>413292</xdr:colOff>
      <xdr:row>0</xdr:row>
      <xdr:rowOff>234565</xdr:rowOff>
    </xdr:from>
    <xdr:to>
      <xdr:col>0</xdr:col>
      <xdr:colOff>1764453</xdr:colOff>
      <xdr:row>4</xdr:row>
      <xdr:rowOff>316734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AFA1769-1254-4F44-860B-33AD1F1C833F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3292" y="234565"/>
          <a:ext cx="1351161" cy="157255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ela4" displayName="Tabela4" ref="A7:N16" totalsRowShown="0" headerRowDxfId="12" headerRowBorderDxfId="11" tableBorderDxfId="10">
  <autoFilter ref="A7:N16"/>
  <sortState ref="A8:M8">
    <sortCondition ref="C7:C8"/>
  </sortState>
  <tableColumns count="14">
    <tableColumn id="1" name="Obra" dataDxfId="9"/>
    <tableColumn id="11" name="Status (medição)"/>
    <tableColumn id="3" name="Fiscal/gestor da obra" dataDxfId="8"/>
    <tableColumn id="12" name="Número do contrato "/>
    <tableColumn id="4" name="Ordem de serviço" dataDxfId="7"/>
    <tableColumn id="6" name="Vigência da Execução" dataDxfId="6"/>
    <tableColumn id="13" name="Aditivos" dataDxfId="5"/>
    <tableColumn id="7" name="Empresa "/>
    <tableColumn id="8" name="Vigência do contrato"/>
    <tableColumn id="2" name="Vigência do Convênio"/>
    <tableColumn id="9" name="Valor do Contrato" dataDxfId="4"/>
    <tableColumn id="5" name="Valor Medido" dataDxfId="3"/>
    <tableColumn id="10" name="% de Conclusão" dataDxfId="2"/>
    <tableColumn id="14" name="Coluna1" dataDxfId="1" totalsRow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joaoneiva.es.gov.br/documento/ver/21/detalhes" TargetMode="External"/><Relationship Id="rId7" Type="http://schemas.openxmlformats.org/officeDocument/2006/relationships/hyperlink" Target="https://www.joaoneiva.es.gov.br/documento/ver/21/detalhes" TargetMode="External"/><Relationship Id="rId2" Type="http://schemas.openxmlformats.org/officeDocument/2006/relationships/hyperlink" Target="https://www.joaoneiva.es.gov.br/documento/ver/24/detalhes" TargetMode="External"/><Relationship Id="rId1" Type="http://schemas.openxmlformats.org/officeDocument/2006/relationships/hyperlink" Target="https://www.joaoneiva.es.gov.br/documento/ver/23/detalhes" TargetMode="External"/><Relationship Id="rId6" Type="http://schemas.openxmlformats.org/officeDocument/2006/relationships/hyperlink" Target="https://www.joaoneiva.es.gov.br/documento/ver/31/detalhes" TargetMode="External"/><Relationship Id="rId5" Type="http://schemas.openxmlformats.org/officeDocument/2006/relationships/hyperlink" Target="https://www.joaoneiva.es.gov.br/documento/ver/30/detalhes" TargetMode="External"/><Relationship Id="rId10" Type="http://schemas.openxmlformats.org/officeDocument/2006/relationships/table" Target="../tables/table1.xml"/><Relationship Id="rId4" Type="http://schemas.openxmlformats.org/officeDocument/2006/relationships/hyperlink" Target="https://www.joaoneiva.es.gov.br/documento/ver/26/detalhes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abSelected="1" zoomScale="76" zoomScaleNormal="76" workbookViewId="0">
      <pane xSplit="1" topLeftCell="B1" activePane="topRight" state="frozen"/>
      <selection pane="topRight" activeCell="A16" sqref="A16"/>
    </sheetView>
  </sheetViews>
  <sheetFormatPr defaultRowHeight="15" x14ac:dyDescent="0.25"/>
  <cols>
    <col min="1" max="1" width="51" style="7" customWidth="1"/>
    <col min="2" max="2" width="26.85546875" customWidth="1"/>
    <col min="3" max="3" width="22" bestFit="1" customWidth="1"/>
    <col min="4" max="4" width="16.5703125" bestFit="1" customWidth="1"/>
    <col min="5" max="5" width="15.7109375" bestFit="1" customWidth="1"/>
    <col min="6" max="6" width="17.85546875" bestFit="1" customWidth="1"/>
    <col min="7" max="7" width="23.85546875" bestFit="1" customWidth="1"/>
    <col min="8" max="8" width="22.5703125" customWidth="1"/>
    <col min="9" max="10" width="17.85546875" bestFit="1" customWidth="1"/>
    <col min="11" max="11" width="23.5703125" style="17" bestFit="1" customWidth="1"/>
    <col min="12" max="12" width="19.140625" style="17" bestFit="1" customWidth="1"/>
    <col min="13" max="13" width="28.5703125" style="21" customWidth="1"/>
    <col min="14" max="14" width="0" hidden="1" customWidth="1"/>
    <col min="15" max="15" width="14.5703125" bestFit="1" customWidth="1"/>
  </cols>
  <sheetData>
    <row r="1" spans="1:15" ht="38.25" customHeight="1" x14ac:dyDescent="0.25">
      <c r="A1" s="33"/>
      <c r="B1" s="36"/>
      <c r="C1" s="41" t="s">
        <v>14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19">
        <v>1</v>
      </c>
    </row>
    <row r="2" spans="1:15" ht="36.75" customHeight="1" x14ac:dyDescent="0.25">
      <c r="A2" s="34"/>
      <c r="B2" s="37"/>
      <c r="C2" s="41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5" ht="15" customHeight="1" x14ac:dyDescent="0.25">
      <c r="A3" s="34"/>
      <c r="B3" s="37"/>
      <c r="C3" s="39" t="s">
        <v>15</v>
      </c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5" ht="27" customHeight="1" x14ac:dyDescent="0.25">
      <c r="A4" s="34"/>
      <c r="B4" s="37"/>
      <c r="C4" s="39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5" ht="27" customHeight="1" x14ac:dyDescent="0.25">
      <c r="A5" s="34"/>
      <c r="B5" s="37"/>
      <c r="C5" s="47" t="s">
        <v>16</v>
      </c>
      <c r="D5" s="48"/>
      <c r="E5" s="48"/>
      <c r="F5" s="48"/>
      <c r="G5" s="48"/>
      <c r="H5" s="48"/>
      <c r="I5" s="48"/>
      <c r="J5" s="48"/>
      <c r="K5" s="49"/>
      <c r="L5" s="43" t="s">
        <v>20</v>
      </c>
      <c r="M5" s="44"/>
    </row>
    <row r="6" spans="1:15" ht="24.75" customHeight="1" x14ac:dyDescent="0.25">
      <c r="A6" s="35"/>
      <c r="B6" s="38"/>
      <c r="C6" s="50"/>
      <c r="D6" s="51"/>
      <c r="E6" s="51"/>
      <c r="F6" s="51"/>
      <c r="G6" s="51"/>
      <c r="H6" s="51"/>
      <c r="I6" s="51"/>
      <c r="J6" s="51"/>
      <c r="K6" s="52"/>
      <c r="L6" s="45">
        <v>46136</v>
      </c>
      <c r="M6" s="46"/>
    </row>
    <row r="7" spans="1:15" ht="30" x14ac:dyDescent="0.25">
      <c r="A7" s="27" t="s">
        <v>1</v>
      </c>
      <c r="B7" s="27" t="s">
        <v>4</v>
      </c>
      <c r="C7" s="27" t="s">
        <v>62</v>
      </c>
      <c r="D7" s="27" t="s">
        <v>2</v>
      </c>
      <c r="E7" s="27" t="s">
        <v>19</v>
      </c>
      <c r="F7" s="27" t="s">
        <v>12</v>
      </c>
      <c r="G7" s="27" t="s">
        <v>10</v>
      </c>
      <c r="H7" s="27" t="s">
        <v>3</v>
      </c>
      <c r="I7" s="27" t="s">
        <v>11</v>
      </c>
      <c r="J7" s="27" t="s">
        <v>13</v>
      </c>
      <c r="K7" s="28" t="s">
        <v>17</v>
      </c>
      <c r="L7" s="28" t="s">
        <v>18</v>
      </c>
      <c r="M7" s="29" t="s">
        <v>0</v>
      </c>
      <c r="N7" s="27" t="s">
        <v>27</v>
      </c>
    </row>
    <row r="8" spans="1:15" s="12" customFormat="1" ht="30" hidden="1" x14ac:dyDescent="0.25">
      <c r="A8" s="14" t="s">
        <v>6</v>
      </c>
      <c r="B8" s="10" t="s">
        <v>41</v>
      </c>
      <c r="C8" s="10" t="s">
        <v>31</v>
      </c>
      <c r="D8" s="10" t="s">
        <v>7</v>
      </c>
      <c r="E8" s="11"/>
      <c r="F8" s="10" t="s">
        <v>5</v>
      </c>
      <c r="G8" s="13" t="s">
        <v>9</v>
      </c>
      <c r="H8" s="10" t="s">
        <v>8</v>
      </c>
      <c r="I8" s="11">
        <v>45292</v>
      </c>
      <c r="J8" s="11" t="s">
        <v>5</v>
      </c>
      <c r="K8" s="15">
        <v>819950</v>
      </c>
      <c r="L8" s="23">
        <v>573521.06000000006</v>
      </c>
      <c r="M8" s="22">
        <v>0.69950000000000001</v>
      </c>
      <c r="N8" s="10"/>
      <c r="O8" s="18"/>
    </row>
    <row r="9" spans="1:15" s="3" customFormat="1" ht="75" x14ac:dyDescent="0.25">
      <c r="A9" s="53" t="s">
        <v>23</v>
      </c>
      <c r="B9" s="6" t="s">
        <v>42</v>
      </c>
      <c r="C9" s="10" t="s">
        <v>32</v>
      </c>
      <c r="D9" s="6" t="s">
        <v>24</v>
      </c>
      <c r="E9" s="4">
        <v>45482</v>
      </c>
      <c r="F9" s="4" t="s">
        <v>34</v>
      </c>
      <c r="G9" s="5" t="s">
        <v>58</v>
      </c>
      <c r="H9" s="10" t="s">
        <v>29</v>
      </c>
      <c r="I9" s="4">
        <v>46198</v>
      </c>
      <c r="J9" s="4" t="s">
        <v>5</v>
      </c>
      <c r="K9" s="16">
        <v>689120.46</v>
      </c>
      <c r="L9" s="24">
        <v>436983.65</v>
      </c>
      <c r="M9" s="22">
        <v>0.6341</v>
      </c>
      <c r="N9" s="10"/>
      <c r="O9" s="18"/>
    </row>
    <row r="10" spans="1:15" s="3" customFormat="1" x14ac:dyDescent="0.25">
      <c r="A10" s="54" t="s">
        <v>21</v>
      </c>
      <c r="B10" s="6" t="s">
        <v>51</v>
      </c>
      <c r="C10" s="25" t="s">
        <v>31</v>
      </c>
      <c r="D10" s="6" t="s">
        <v>22</v>
      </c>
      <c r="E10" s="2">
        <v>45470</v>
      </c>
      <c r="F10" s="4">
        <v>46100</v>
      </c>
      <c r="G10" s="4" t="s">
        <v>43</v>
      </c>
      <c r="H10" s="10" t="s">
        <v>28</v>
      </c>
      <c r="I10" s="4">
        <v>46535</v>
      </c>
      <c r="J10" s="4" t="s">
        <v>5</v>
      </c>
      <c r="K10" s="16">
        <v>3302845.11</v>
      </c>
      <c r="L10" s="24">
        <v>3009792.35</v>
      </c>
      <c r="M10" s="22">
        <v>0.9113</v>
      </c>
      <c r="N10" s="10"/>
      <c r="O10" s="18"/>
    </row>
    <row r="11" spans="1:15" s="3" customFormat="1" ht="45" x14ac:dyDescent="0.25">
      <c r="A11" s="53" t="s">
        <v>25</v>
      </c>
      <c r="B11" s="6" t="s">
        <v>52</v>
      </c>
      <c r="C11" s="10" t="s">
        <v>31</v>
      </c>
      <c r="D11" s="6" t="s">
        <v>26</v>
      </c>
      <c r="E11" s="4">
        <v>45469</v>
      </c>
      <c r="F11" s="4">
        <v>45949</v>
      </c>
      <c r="G11" s="5" t="s">
        <v>53</v>
      </c>
      <c r="H11" s="10" t="s">
        <v>30</v>
      </c>
      <c r="I11" s="4">
        <v>46219</v>
      </c>
      <c r="J11" s="4" t="s">
        <v>5</v>
      </c>
      <c r="K11" s="16">
        <v>2833010.78</v>
      </c>
      <c r="L11" s="24">
        <v>2258853.9900000002</v>
      </c>
      <c r="M11" s="22">
        <v>0.79730000000000001</v>
      </c>
      <c r="N11" s="10"/>
      <c r="O11" s="18"/>
    </row>
    <row r="12" spans="1:15" s="3" customFormat="1" ht="30" x14ac:dyDescent="0.25">
      <c r="A12" s="53" t="s">
        <v>61</v>
      </c>
      <c r="B12" s="6" t="s">
        <v>52</v>
      </c>
      <c r="C12" s="10" t="s">
        <v>33</v>
      </c>
      <c r="D12" s="6" t="s">
        <v>36</v>
      </c>
      <c r="E12" s="4">
        <v>45637</v>
      </c>
      <c r="F12" s="4">
        <v>46002</v>
      </c>
      <c r="G12" s="4" t="s">
        <v>35</v>
      </c>
      <c r="H12" s="10" t="s">
        <v>37</v>
      </c>
      <c r="I12" s="4">
        <v>46088</v>
      </c>
      <c r="J12" s="4">
        <v>46022</v>
      </c>
      <c r="K12" s="16">
        <v>3970388.03</v>
      </c>
      <c r="L12" s="24">
        <v>3753872.98</v>
      </c>
      <c r="M12" s="22">
        <v>0.94550000000000001</v>
      </c>
      <c r="N12" s="10"/>
      <c r="O12" s="18"/>
    </row>
    <row r="13" spans="1:15" s="3" customFormat="1" ht="105" x14ac:dyDescent="0.25">
      <c r="A13" s="53" t="s">
        <v>39</v>
      </c>
      <c r="B13" s="6" t="s">
        <v>50</v>
      </c>
      <c r="C13" s="10" t="s">
        <v>33</v>
      </c>
      <c r="D13" s="6" t="s">
        <v>38</v>
      </c>
      <c r="E13" s="4">
        <v>45637</v>
      </c>
      <c r="F13" s="4">
        <v>46116</v>
      </c>
      <c r="G13" s="5" t="s">
        <v>59</v>
      </c>
      <c r="H13" s="10" t="s">
        <v>40</v>
      </c>
      <c r="I13" s="4">
        <v>46191</v>
      </c>
      <c r="J13" s="4" t="s">
        <v>5</v>
      </c>
      <c r="K13" s="16">
        <v>4012996.14</v>
      </c>
      <c r="L13" s="24">
        <f>3317994.01+340330.35</f>
        <v>3658324.36</v>
      </c>
      <c r="M13" s="22">
        <v>0.90339999999999998</v>
      </c>
      <c r="N13" s="10"/>
      <c r="O13" s="18"/>
    </row>
    <row r="14" spans="1:15" s="3" customFormat="1" ht="14.25" customHeight="1" x14ac:dyDescent="0.25">
      <c r="A14" s="54" t="s">
        <v>44</v>
      </c>
      <c r="B14" s="6" t="s">
        <v>54</v>
      </c>
      <c r="C14" s="10" t="s">
        <v>31</v>
      </c>
      <c r="D14" s="6" t="s">
        <v>45</v>
      </c>
      <c r="E14" s="2">
        <v>45620</v>
      </c>
      <c r="F14" s="4">
        <v>46350</v>
      </c>
      <c r="G14" s="4"/>
      <c r="H14" s="10" t="s">
        <v>46</v>
      </c>
      <c r="I14" s="4">
        <v>46431</v>
      </c>
      <c r="J14" s="4">
        <v>46387</v>
      </c>
      <c r="K14" s="16">
        <v>1742000</v>
      </c>
      <c r="L14" s="24">
        <v>449160.79</v>
      </c>
      <c r="M14" s="22">
        <v>0.25779999999999997</v>
      </c>
      <c r="N14" s="10"/>
      <c r="O14" s="18"/>
    </row>
    <row r="15" spans="1:15" s="3" customFormat="1" ht="14.25" customHeight="1" x14ac:dyDescent="0.25">
      <c r="A15" s="54" t="s">
        <v>47</v>
      </c>
      <c r="B15" s="6" t="s">
        <v>60</v>
      </c>
      <c r="C15" s="10" t="s">
        <v>32</v>
      </c>
      <c r="D15" s="6" t="s">
        <v>48</v>
      </c>
      <c r="E15" s="2">
        <v>46037</v>
      </c>
      <c r="F15" s="4" t="s">
        <v>34</v>
      </c>
      <c r="G15" s="4"/>
      <c r="H15" s="10" t="s">
        <v>49</v>
      </c>
      <c r="I15" s="4">
        <v>46354</v>
      </c>
      <c r="J15" s="4">
        <v>46363</v>
      </c>
      <c r="K15" s="16">
        <v>16080874.5</v>
      </c>
      <c r="L15" s="24">
        <v>410985.04</v>
      </c>
      <c r="M15" s="22">
        <v>2.5600000000000001E-2</v>
      </c>
      <c r="N15" s="10"/>
      <c r="O15" s="18"/>
    </row>
    <row r="16" spans="1:15" s="3" customFormat="1" ht="14.25" customHeight="1" x14ac:dyDescent="0.25">
      <c r="A16" s="7" t="s">
        <v>55</v>
      </c>
      <c r="B16" s="6"/>
      <c r="C16" s="10" t="s">
        <v>56</v>
      </c>
      <c r="D16" s="6" t="s">
        <v>57</v>
      </c>
      <c r="E16" s="2"/>
      <c r="F16" s="4"/>
      <c r="G16" s="4"/>
      <c r="H16" s="10" t="s">
        <v>29</v>
      </c>
      <c r="I16" s="4"/>
      <c r="J16" s="4"/>
      <c r="K16" s="16"/>
      <c r="L16" s="24"/>
      <c r="M16" s="22"/>
      <c r="N16" s="10"/>
      <c r="O16" s="18"/>
    </row>
    <row r="17" spans="1:13" s="3" customFormat="1" x14ac:dyDescent="0.25">
      <c r="A17" s="7"/>
      <c r="B17" s="6"/>
      <c r="C17" s="8"/>
      <c r="D17" s="6"/>
      <c r="E17" s="2"/>
      <c r="F17" s="4"/>
      <c r="G17" s="4"/>
      <c r="H17" s="6"/>
      <c r="I17" s="4"/>
      <c r="J17" s="4"/>
      <c r="K17" s="16"/>
      <c r="L17" s="32"/>
      <c r="M17" s="20"/>
    </row>
    <row r="18" spans="1:13" s="3" customFormat="1" x14ac:dyDescent="0.25">
      <c r="A18" s="7"/>
      <c r="B18" s="6"/>
      <c r="C18" s="8"/>
      <c r="D18" s="6"/>
      <c r="E18" s="2"/>
      <c r="F18" s="4"/>
      <c r="G18" s="4"/>
      <c r="H18" s="6"/>
      <c r="I18" s="4"/>
      <c r="J18" s="4"/>
      <c r="K18" s="16"/>
      <c r="L18" s="31"/>
      <c r="M18" s="20"/>
    </row>
    <row r="19" spans="1:13" s="3" customFormat="1" x14ac:dyDescent="0.25">
      <c r="A19" s="7"/>
      <c r="B19" s="6"/>
      <c r="C19" s="8"/>
      <c r="D19" s="6"/>
      <c r="E19" s="2"/>
      <c r="F19" s="4"/>
      <c r="G19" s="4"/>
      <c r="H19" s="4"/>
      <c r="I19" s="4"/>
      <c r="J19" s="4"/>
      <c r="K19" s="16"/>
      <c r="L19" s="30"/>
      <c r="M19" s="20"/>
    </row>
    <row r="20" spans="1:13" s="3" customFormat="1" x14ac:dyDescent="0.25">
      <c r="A20" s="7"/>
      <c r="B20" s="6"/>
      <c r="C20" s="8"/>
      <c r="D20" s="6"/>
      <c r="E20" s="2"/>
      <c r="F20" s="4"/>
      <c r="G20" s="4"/>
      <c r="H20" s="6"/>
      <c r="I20" s="4"/>
      <c r="J20" s="4"/>
      <c r="K20" s="16"/>
      <c r="L20" s="16"/>
      <c r="M20" s="20"/>
    </row>
    <row r="21" spans="1:13" s="3" customFormat="1" x14ac:dyDescent="0.25">
      <c r="A21" s="7"/>
      <c r="B21" s="6"/>
      <c r="C21" s="8"/>
      <c r="D21" s="6"/>
      <c r="E21" s="2"/>
      <c r="F21" s="4"/>
      <c r="G21" s="4"/>
      <c r="H21" s="6"/>
      <c r="I21" s="4"/>
      <c r="J21" s="4"/>
      <c r="K21" s="16"/>
      <c r="L21" s="16"/>
      <c r="M21" s="20"/>
    </row>
    <row r="22" spans="1:13" s="3" customFormat="1" x14ac:dyDescent="0.25">
      <c r="A22" s="7"/>
      <c r="B22" s="6"/>
      <c r="C22" s="8"/>
      <c r="D22" s="6"/>
      <c r="E22" s="2"/>
      <c r="F22" s="4"/>
      <c r="G22" s="4"/>
      <c r="H22" s="4"/>
      <c r="I22" s="4"/>
      <c r="J22" s="26"/>
      <c r="K22" s="16"/>
      <c r="L22" s="16"/>
      <c r="M22" s="20"/>
    </row>
    <row r="23" spans="1:13" s="3" customFormat="1" x14ac:dyDescent="0.25">
      <c r="A23" s="7"/>
      <c r="B23" s="6"/>
      <c r="C23" s="8"/>
      <c r="D23" s="6"/>
      <c r="E23" s="2"/>
      <c r="F23" s="4"/>
      <c r="G23" s="4"/>
      <c r="H23" s="6"/>
      <c r="I23" s="4"/>
      <c r="J23" s="4"/>
      <c r="K23" s="16"/>
      <c r="L23" s="16"/>
      <c r="M23" s="20"/>
    </row>
    <row r="24" spans="1:13" s="3" customFormat="1" x14ac:dyDescent="0.25">
      <c r="A24" s="7"/>
      <c r="B24" s="6"/>
      <c r="C24" s="8"/>
      <c r="D24" s="6"/>
      <c r="E24" s="2"/>
      <c r="F24" s="4"/>
      <c r="G24" s="4"/>
      <c r="H24" s="6"/>
      <c r="I24" s="4"/>
      <c r="J24" s="4"/>
      <c r="K24" s="16"/>
      <c r="L24" s="16"/>
      <c r="M24" s="20"/>
    </row>
    <row r="25" spans="1:13" s="3" customFormat="1" x14ac:dyDescent="0.25">
      <c r="A25" s="7"/>
      <c r="B25" s="6"/>
      <c r="C25" s="8"/>
      <c r="D25" s="6"/>
      <c r="E25" s="2"/>
      <c r="F25" s="4"/>
      <c r="G25" s="4"/>
      <c r="H25" s="6"/>
      <c r="I25" s="4"/>
      <c r="J25" s="4"/>
      <c r="K25" s="16"/>
      <c r="L25" s="16"/>
      <c r="M25" s="20"/>
    </row>
    <row r="26" spans="1:13" s="3" customFormat="1" x14ac:dyDescent="0.25">
      <c r="A26" s="7"/>
      <c r="B26" s="6"/>
      <c r="C26" s="8"/>
      <c r="D26" s="6"/>
      <c r="E26" s="2"/>
      <c r="F26" s="4"/>
      <c r="G26" s="4"/>
      <c r="H26" s="6"/>
      <c r="I26" s="4"/>
      <c r="J26" s="4"/>
      <c r="K26" s="16"/>
      <c r="L26" s="16"/>
      <c r="M26" s="20"/>
    </row>
    <row r="27" spans="1:13" s="3" customFormat="1" x14ac:dyDescent="0.25">
      <c r="A27" s="7"/>
      <c r="B27" s="6"/>
      <c r="C27" s="8"/>
      <c r="D27" s="6"/>
      <c r="E27" s="2"/>
      <c r="F27" s="4"/>
      <c r="G27" s="4"/>
      <c r="H27" s="6"/>
      <c r="I27" s="4"/>
      <c r="J27" s="4"/>
      <c r="K27" s="16"/>
      <c r="L27" s="16"/>
      <c r="M27" s="20"/>
    </row>
    <row r="28" spans="1:13" s="3" customFormat="1" x14ac:dyDescent="0.25">
      <c r="A28" s="7"/>
      <c r="B28" s="6"/>
      <c r="C28" s="8"/>
      <c r="D28" s="6"/>
      <c r="E28" s="2"/>
      <c r="F28" s="4"/>
      <c r="G28" s="4"/>
      <c r="H28" s="6"/>
      <c r="I28" s="4"/>
      <c r="J28" s="4"/>
      <c r="K28" s="16"/>
      <c r="L28" s="16"/>
      <c r="M28" s="20"/>
    </row>
    <row r="29" spans="1:13" s="3" customFormat="1" x14ac:dyDescent="0.25">
      <c r="A29" s="7"/>
      <c r="B29" s="6"/>
      <c r="C29" s="8"/>
      <c r="D29" s="6"/>
      <c r="E29" s="2"/>
      <c r="F29" s="4"/>
      <c r="G29" s="4"/>
      <c r="H29" s="6"/>
      <c r="I29" s="4"/>
      <c r="J29" s="4"/>
      <c r="K29" s="16"/>
      <c r="L29" s="16"/>
      <c r="M29" s="20"/>
    </row>
    <row r="30" spans="1:13" s="3" customFormat="1" x14ac:dyDescent="0.25">
      <c r="A30" s="7"/>
      <c r="B30" s="6"/>
      <c r="C30" s="8"/>
      <c r="D30" s="6"/>
      <c r="E30" s="2"/>
      <c r="F30" s="4"/>
      <c r="G30" s="4"/>
      <c r="H30" s="6"/>
      <c r="I30" s="4"/>
      <c r="J30" s="4"/>
      <c r="K30" s="16"/>
      <c r="L30" s="16"/>
      <c r="M30" s="20"/>
    </row>
    <row r="31" spans="1:13" s="3" customFormat="1" x14ac:dyDescent="0.25">
      <c r="A31" s="7"/>
      <c r="B31" s="6"/>
      <c r="C31" s="8"/>
      <c r="D31" s="6"/>
      <c r="E31" s="2"/>
      <c r="F31" s="4"/>
      <c r="G31" s="4"/>
      <c r="H31" s="6"/>
      <c r="I31" s="4"/>
      <c r="J31" s="4"/>
      <c r="K31" s="16"/>
      <c r="L31" s="16"/>
      <c r="M31" s="20"/>
    </row>
    <row r="32" spans="1:13" s="3" customFormat="1" x14ac:dyDescent="0.25">
      <c r="A32" s="7"/>
      <c r="B32" s="6"/>
      <c r="C32" s="8"/>
      <c r="D32" s="6"/>
      <c r="E32" s="2"/>
      <c r="F32" s="4"/>
      <c r="G32" s="4"/>
      <c r="H32" s="6"/>
      <c r="I32" s="4"/>
      <c r="J32" s="4"/>
      <c r="K32" s="16"/>
      <c r="L32" s="16"/>
      <c r="M32" s="20"/>
    </row>
    <row r="33" spans="1:13" s="3" customFormat="1" x14ac:dyDescent="0.25">
      <c r="A33" s="7"/>
      <c r="B33" s="6"/>
      <c r="C33" s="8"/>
      <c r="D33" s="6"/>
      <c r="E33" s="2"/>
      <c r="F33" s="4"/>
      <c r="G33" s="4"/>
      <c r="H33" s="6"/>
      <c r="I33" s="4"/>
      <c r="J33" s="4"/>
      <c r="K33" s="16"/>
      <c r="L33" s="16"/>
      <c r="M33" s="20"/>
    </row>
    <row r="34" spans="1:13" s="3" customFormat="1" x14ac:dyDescent="0.25">
      <c r="A34" s="7"/>
      <c r="B34" s="6"/>
      <c r="C34" s="8"/>
      <c r="D34" s="6"/>
      <c r="E34" s="2"/>
      <c r="F34" s="4"/>
      <c r="G34" s="4"/>
      <c r="H34" s="6"/>
      <c r="I34" s="4"/>
      <c r="J34" s="4"/>
      <c r="K34" s="16"/>
      <c r="L34" s="16"/>
      <c r="M34" s="20"/>
    </row>
    <row r="35" spans="1:13" s="3" customFormat="1" x14ac:dyDescent="0.25">
      <c r="A35" s="7"/>
      <c r="B35" s="6"/>
      <c r="C35" s="8"/>
      <c r="D35" s="6"/>
      <c r="E35" s="2"/>
      <c r="F35" s="4"/>
      <c r="G35" s="4"/>
      <c r="H35" s="6"/>
      <c r="I35" s="4"/>
      <c r="J35" s="4"/>
      <c r="K35" s="16"/>
      <c r="L35" s="16"/>
      <c r="M35" s="20"/>
    </row>
    <row r="36" spans="1:13" s="3" customFormat="1" x14ac:dyDescent="0.25">
      <c r="A36" s="7"/>
      <c r="B36" s="6"/>
      <c r="C36" s="8"/>
      <c r="D36" s="6"/>
      <c r="E36" s="2"/>
      <c r="F36" s="4"/>
      <c r="G36" s="4"/>
      <c r="H36" s="6"/>
      <c r="I36" s="4"/>
      <c r="J36" s="4"/>
      <c r="K36" s="16"/>
      <c r="L36" s="16"/>
      <c r="M36" s="20"/>
    </row>
    <row r="37" spans="1:13" s="3" customFormat="1" x14ac:dyDescent="0.25">
      <c r="A37" s="7"/>
      <c r="B37" s="6"/>
      <c r="C37" s="8"/>
      <c r="D37" s="6"/>
      <c r="E37" s="2"/>
      <c r="F37" s="4"/>
      <c r="G37" s="4"/>
      <c r="H37" s="6"/>
      <c r="I37" s="4"/>
      <c r="J37" s="4"/>
      <c r="K37" s="16"/>
      <c r="L37" s="16"/>
      <c r="M37" s="20"/>
    </row>
    <row r="38" spans="1:13" s="3" customFormat="1" ht="16.5" customHeight="1" x14ac:dyDescent="0.25">
      <c r="A38" s="7"/>
      <c r="B38" s="6"/>
      <c r="C38" s="8"/>
      <c r="D38" s="6"/>
      <c r="E38" s="2"/>
      <c r="F38" s="4"/>
      <c r="G38" s="4"/>
      <c r="H38" s="6"/>
      <c r="I38" s="4"/>
      <c r="J38" s="4"/>
      <c r="K38" s="16"/>
      <c r="L38" s="16"/>
      <c r="M38" s="20"/>
    </row>
    <row r="39" spans="1:13" s="3" customFormat="1" x14ac:dyDescent="0.25">
      <c r="A39" s="7"/>
      <c r="B39" s="6"/>
      <c r="C39" s="8"/>
      <c r="D39" s="6"/>
      <c r="E39" s="2"/>
      <c r="F39" s="4"/>
      <c r="G39" s="4"/>
      <c r="H39" s="6"/>
      <c r="I39" s="4"/>
      <c r="J39" s="4"/>
      <c r="K39" s="16"/>
      <c r="L39" s="16"/>
      <c r="M39" s="20"/>
    </row>
    <row r="40" spans="1:13" s="3" customFormat="1" x14ac:dyDescent="0.25">
      <c r="A40" s="7"/>
      <c r="B40" s="6"/>
      <c r="C40" s="8"/>
      <c r="D40" s="6"/>
      <c r="E40" s="2"/>
      <c r="F40" s="4"/>
      <c r="G40" s="4"/>
      <c r="H40" s="6"/>
      <c r="I40" s="4"/>
      <c r="J40" s="4"/>
      <c r="K40" s="16"/>
      <c r="L40" s="16"/>
      <c r="M40" s="20"/>
    </row>
    <row r="41" spans="1:13" s="3" customFormat="1" x14ac:dyDescent="0.25">
      <c r="A41" s="7"/>
      <c r="B41" s="6"/>
      <c r="C41" s="8"/>
      <c r="D41" s="6"/>
      <c r="E41" s="2"/>
      <c r="F41" s="4"/>
      <c r="G41" s="4"/>
      <c r="H41" s="6"/>
      <c r="I41" s="4"/>
      <c r="J41" s="4"/>
      <c r="K41" s="16"/>
      <c r="L41" s="16"/>
      <c r="M41" s="20"/>
    </row>
    <row r="42" spans="1:13" s="3" customFormat="1" x14ac:dyDescent="0.25">
      <c r="A42" s="7"/>
      <c r="B42" s="6"/>
      <c r="C42" s="8"/>
      <c r="D42" s="6"/>
      <c r="E42" s="2"/>
      <c r="F42" s="4"/>
      <c r="G42" s="4"/>
      <c r="H42" s="6"/>
      <c r="I42" s="4"/>
      <c r="J42" s="4"/>
      <c r="K42" s="16"/>
      <c r="L42" s="16"/>
      <c r="M42" s="20"/>
    </row>
    <row r="43" spans="1:13" s="3" customFormat="1" x14ac:dyDescent="0.25">
      <c r="A43" s="7"/>
      <c r="B43" s="6"/>
      <c r="C43" s="8"/>
      <c r="D43" s="6"/>
      <c r="E43" s="2"/>
      <c r="F43" s="4"/>
      <c r="G43" s="4"/>
      <c r="H43" s="6"/>
      <c r="I43" s="4"/>
      <c r="J43" s="4"/>
      <c r="K43" s="16"/>
      <c r="L43" s="16"/>
      <c r="M43" s="20"/>
    </row>
    <row r="44" spans="1:13" s="3" customFormat="1" x14ac:dyDescent="0.25">
      <c r="A44" s="7"/>
      <c r="B44" s="6"/>
      <c r="C44" s="8"/>
      <c r="D44" s="6"/>
      <c r="E44" s="2"/>
      <c r="F44" s="4"/>
      <c r="G44" s="4"/>
      <c r="H44" s="6"/>
      <c r="I44" s="4"/>
      <c r="J44" s="4"/>
      <c r="K44" s="16"/>
      <c r="L44" s="16"/>
      <c r="M44" s="20"/>
    </row>
    <row r="45" spans="1:13" s="3" customFormat="1" x14ac:dyDescent="0.25">
      <c r="A45" s="7"/>
      <c r="B45" s="6"/>
      <c r="C45" s="6"/>
      <c r="D45" s="6"/>
      <c r="E45" s="2"/>
      <c r="F45" s="4"/>
      <c r="G45" s="4"/>
      <c r="H45" s="6"/>
      <c r="I45" s="4"/>
      <c r="J45" s="4"/>
      <c r="K45" s="16"/>
      <c r="L45" s="16"/>
      <c r="M45" s="20"/>
    </row>
    <row r="46" spans="1:13" s="3" customFormat="1" x14ac:dyDescent="0.25">
      <c r="A46" s="7"/>
      <c r="B46" s="6"/>
      <c r="C46" s="8"/>
      <c r="D46" s="6"/>
      <c r="E46" s="2"/>
      <c r="F46" s="4"/>
      <c r="G46" s="4"/>
      <c r="H46" s="6"/>
      <c r="I46" s="4"/>
      <c r="J46" s="4"/>
      <c r="K46" s="16"/>
      <c r="L46" s="16"/>
      <c r="M46" s="20"/>
    </row>
    <row r="47" spans="1:13" s="3" customFormat="1" x14ac:dyDescent="0.25">
      <c r="A47" s="7"/>
      <c r="B47" s="6"/>
      <c r="C47" s="6"/>
      <c r="D47" s="6"/>
      <c r="E47" s="4"/>
      <c r="F47" s="4"/>
      <c r="G47" s="4"/>
      <c r="H47" s="6"/>
      <c r="I47" s="4"/>
      <c r="J47" s="4"/>
      <c r="K47" s="16"/>
      <c r="L47" s="16"/>
      <c r="M47" s="20"/>
    </row>
    <row r="48" spans="1:13" s="3" customFormat="1" x14ac:dyDescent="0.25">
      <c r="A48" s="7"/>
      <c r="B48" s="6"/>
      <c r="C48" s="8"/>
      <c r="D48" s="6"/>
      <c r="E48" s="2"/>
      <c r="F48" s="4"/>
      <c r="G48" s="4"/>
      <c r="H48" s="6"/>
      <c r="I48" s="4"/>
      <c r="J48" s="4"/>
      <c r="K48" s="16"/>
      <c r="L48" s="16"/>
      <c r="M48" s="20"/>
    </row>
    <row r="49" spans="1:13" s="3" customFormat="1" x14ac:dyDescent="0.25">
      <c r="A49" s="7"/>
      <c r="B49" s="6"/>
      <c r="C49" s="6"/>
      <c r="D49" s="6"/>
      <c r="E49" s="2"/>
      <c r="F49" s="4"/>
      <c r="G49" s="4"/>
      <c r="H49" s="6"/>
      <c r="I49" s="4"/>
      <c r="J49" s="4"/>
      <c r="K49" s="16"/>
      <c r="L49" s="16"/>
      <c r="M49" s="20"/>
    </row>
    <row r="50" spans="1:13" s="3" customFormat="1" x14ac:dyDescent="0.25">
      <c r="A50" s="7"/>
      <c r="B50" s="6"/>
      <c r="C50" s="8"/>
      <c r="D50" s="6"/>
      <c r="E50" s="2"/>
      <c r="F50" s="4"/>
      <c r="G50" s="4"/>
      <c r="H50" s="6"/>
      <c r="I50" s="4"/>
      <c r="J50" s="4"/>
      <c r="K50" s="16"/>
      <c r="L50" s="16"/>
      <c r="M50" s="20"/>
    </row>
    <row r="51" spans="1:13" s="6" customFormat="1" x14ac:dyDescent="0.25">
      <c r="A51" s="9"/>
      <c r="E51" s="4"/>
      <c r="F51" s="4"/>
      <c r="G51" s="5"/>
      <c r="I51" s="4"/>
      <c r="J51" s="4"/>
      <c r="K51" s="16"/>
      <c r="L51" s="16"/>
      <c r="M51" s="20"/>
    </row>
    <row r="54" spans="1:13" x14ac:dyDescent="0.25">
      <c r="G54" s="1"/>
      <c r="H54" s="1"/>
    </row>
    <row r="55" spans="1:13" x14ac:dyDescent="0.25">
      <c r="F55" s="1"/>
      <c r="G55" s="1"/>
    </row>
  </sheetData>
  <mergeCells count="7">
    <mergeCell ref="A1:A6"/>
    <mergeCell ref="B1:B6"/>
    <mergeCell ref="C3:M4"/>
    <mergeCell ref="C1:M2"/>
    <mergeCell ref="L5:M5"/>
    <mergeCell ref="L6:M6"/>
    <mergeCell ref="C5:K6"/>
  </mergeCells>
  <conditionalFormatting sqref="L5">
    <cfRule type="dataBar" priority="1">
      <dataBar>
        <cfvo type="min"/>
        <cfvo type="max"/>
        <color theme="9" tint="0.59999389629810485"/>
      </dataBar>
      <extLst>
        <ext xmlns:x14="http://schemas.microsoft.com/office/spreadsheetml/2009/9/main" uri="{B025F937-C7B1-47D3-B67F-A62EFF666E3E}">
          <x14:id>{4788EB18-713D-4BD0-818D-11ED385BECF5}</x14:id>
        </ext>
      </extLst>
    </cfRule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{7C68228C-9E52-4A13-851F-1045D1CEAD31}</x14:id>
        </ext>
      </extLst>
    </cfRule>
  </conditionalFormatting>
  <conditionalFormatting sqref="M1:M4 M7:M1048576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{3CB30890-99E5-4063-92F9-D3B625A8311B}</x14:id>
        </ext>
      </extLst>
    </cfRule>
  </conditionalFormatting>
  <conditionalFormatting sqref="M1:M4 N1 M7:M1048576">
    <cfRule type="dataBar" priority="3">
      <dataBar>
        <cfvo type="min"/>
        <cfvo type="max"/>
        <color theme="9" tint="0.59999389629810485"/>
      </dataBar>
      <extLst>
        <ext xmlns:x14="http://schemas.microsoft.com/office/spreadsheetml/2009/9/main" uri="{B025F937-C7B1-47D3-B67F-A62EFF666E3E}">
          <x14:id>{AA75938B-E993-4D3E-AEDD-1788EBEA34E6}</x14:id>
        </ext>
      </extLst>
    </cfRule>
  </conditionalFormatting>
  <hyperlinks>
    <hyperlink ref="A9" r:id="rId1"/>
    <hyperlink ref="A10" r:id="rId2"/>
    <hyperlink ref="A11" r:id="rId3"/>
    <hyperlink ref="A12" r:id="rId4"/>
    <hyperlink ref="A13" r:id="rId5"/>
    <hyperlink ref="A14" r:id="rId6"/>
    <hyperlink ref="A15" r:id="rId7"/>
  </hyperlinks>
  <pageMargins left="0.511811024" right="0.511811024" top="0.78740157499999996" bottom="0.78740157499999996" header="0.31496062000000002" footer="0.31496062000000002"/>
  <pageSetup paperSize="9" scale="44" fitToHeight="0" orientation="landscape" r:id="rId8"/>
  <drawing r:id="rId9"/>
  <tableParts count="1">
    <tablePart r:id="rId10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788EB18-713D-4BD0-818D-11ED385BEC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68228C-9E52-4A13-851F-1045D1CEAD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L5</xm:sqref>
        </x14:conditionalFormatting>
        <x14:conditionalFormatting xmlns:xm="http://schemas.microsoft.com/office/excel/2006/main">
          <x14:cfRule type="dataBar" id="{3CB30890-99E5-4063-92F9-D3B625A831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M1:M4 M7:M1048576</xm:sqref>
        </x14:conditionalFormatting>
        <x14:conditionalFormatting xmlns:xm="http://schemas.microsoft.com/office/excel/2006/main">
          <x14:cfRule type="dataBar" id="{AA75938B-E993-4D3E-AEDD-1788EBEA34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M1:M4 N1 M7:M1048576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Execução de Obras - INTERNA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Marcos</dc:creator>
  <cp:lastModifiedBy>wenderson.favaro</cp:lastModifiedBy>
  <cp:lastPrinted>2026-04-24T12:47:30Z</cp:lastPrinted>
  <dcterms:created xsi:type="dcterms:W3CDTF">2023-02-19T09:59:01Z</dcterms:created>
  <dcterms:modified xsi:type="dcterms:W3CDTF">2026-05-21T13:42:37Z</dcterms:modified>
</cp:coreProperties>
</file>