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se.martinelli\Desktop\"/>
    </mc:Choice>
  </mc:AlternateContent>
  <bookViews>
    <workbookView xWindow="0" yWindow="0" windowWidth="28800" windowHeight="12435"/>
  </bookViews>
  <sheets>
    <sheet name="Acompanhamento PPA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B105" i="1"/>
  <c r="D105" i="1" l="1"/>
  <c r="D8" i="1"/>
  <c r="D9" i="1"/>
  <c r="D10" i="1"/>
  <c r="D12" i="1"/>
  <c r="D14" i="1"/>
  <c r="D16" i="1"/>
  <c r="D17" i="1"/>
  <c r="D18" i="1"/>
  <c r="D19" i="1"/>
  <c r="D20" i="1"/>
  <c r="D21" i="1"/>
  <c r="D22" i="1"/>
  <c r="D23" i="1"/>
  <c r="D24" i="1"/>
  <c r="D26" i="1"/>
  <c r="D28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5" i="1"/>
  <c r="D57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6" i="1"/>
  <c r="D97" i="1"/>
  <c r="D98" i="1"/>
  <c r="D99" i="1"/>
  <c r="D100" i="1"/>
  <c r="D101" i="1"/>
  <c r="D102" i="1"/>
  <c r="D103" i="1"/>
  <c r="D104" i="1"/>
  <c r="D241" i="1"/>
</calcChain>
</file>

<file path=xl/sharedStrings.xml><?xml version="1.0" encoding="utf-8"?>
<sst xmlns="http://schemas.openxmlformats.org/spreadsheetml/2006/main" count="108" uniqueCount="105">
  <si>
    <t>PERCENTUAL</t>
  </si>
  <si>
    <t>Consolidado do Município</t>
  </si>
  <si>
    <t>Comparativo PPA Previsto x PPA Executado</t>
  </si>
  <si>
    <t>Exercício de 2025</t>
  </si>
  <si>
    <t>TOTAL</t>
  </si>
  <si>
    <t>EXECUTADO 2025</t>
  </si>
  <si>
    <t>PREFEITURA MUNICIPAL DE ITARANA/ES</t>
  </si>
  <si>
    <t>Órgão : 010 - GABINETE DO PREFEITO</t>
  </si>
  <si>
    <t>Atividade/Projeto : 2.002 - MANUTENÇÃO DAS ATIVIDADES DO GABINETE DO PREFEITO</t>
  </si>
  <si>
    <t>Atividade/Projeto : 2.007 - MANUTENÇÃO DAS TORRES DE TVs</t>
  </si>
  <si>
    <t>Atividade/Projeto : 2.003 - MANUTENÇÃO DO DEPARTAMENTO DE DEFESA CIVIL</t>
  </si>
  <si>
    <t>Órgão : 020-  CONTROLE INTERNO</t>
  </si>
  <si>
    <t>Atividade/Projeto : 2.004 -ATIVIDADES DO CONTROLE INTERNO</t>
  </si>
  <si>
    <t>Órgão : 030-  PROCURADORIA GERAL DO MUNICIPIO</t>
  </si>
  <si>
    <t>Atividade/Projeto : 2.005 -ATIVIDADES DA PROCURADORIA GERAL DO MUNICÍPIO</t>
  </si>
  <si>
    <t xml:space="preserve">Atividade/Projeto : 2.006 - MANUTENÇÃO DAS ATIVIDADES DA SECRETARIA </t>
  </si>
  <si>
    <t>Atividade/Projeto : 2.008 - MANUTENÇÃO DOS INATIVOS E PENSIONISTAS</t>
  </si>
  <si>
    <t>Atividade/Projeto : 2.009 - MANUTENÇÃO DA PREVIDENCIA DOS SERVIDORES PUBLICOS MUNICIPAIS</t>
  </si>
  <si>
    <t>Atividade/Projeto : 2.010 - PROGRAMA DE FORMAÇÃO DO PATRIMONIO PUBLICO - PASEP</t>
  </si>
  <si>
    <t>Atividade/Projeto : 2.011 - RECADASTRAMENTO IMOBILIÁRIO</t>
  </si>
  <si>
    <t>Atividade/Projeto : 2.096 - SALA DO EMPREENDEDOR</t>
  </si>
  <si>
    <t>Atividade/Projeto : 2.091 - MANUTENÇÃO DO SETOR TRIBUTÁRIO</t>
  </si>
  <si>
    <t>Atividade/Projeto : 2.086 - ADMINISTRAÇÃO DA DIVIDA E DEMAIS OBRIGAÇÕES</t>
  </si>
  <si>
    <t>Atividade/Projeto : 2.012 - RESERVA E CONTIGENCIA</t>
  </si>
  <si>
    <t xml:space="preserve">Órgão : 040 - SECRETARIA MUNICIPAL DE ADMINISTRACAO E FINANÇAS - UNIDADE 001 </t>
  </si>
  <si>
    <t>Órgão : 040 - SECRETARIA MUNICIPAL DE ADMINISTRACAO E FINANÇAS - UNIDADE 002 -FUNDO DE DESENVOLVIMENTO MUNICIPAL</t>
  </si>
  <si>
    <t>Órgão : 050 - SECRETARIA MUNICIPAL DE AGRICULTARA E MEIO AMBIENTE</t>
  </si>
  <si>
    <t>Atividade/Projeto : 2.013 - MANUTENÇÃO DAS ATIVIDADES DE MEIO AMBIENTE, LICENCIAMENTO E CONTROLE AMBIENTAL</t>
  </si>
  <si>
    <t>Atividade/Projeto : 2.014 - RECUPERAÇÃO DE AREAS DEGRADAS E REFLORESTAMENTO DE NASCENTES</t>
  </si>
  <si>
    <t>Atividade/Projeto : 2.018 - MANUTENÇÃO E CONSERVAÇÃO DA FROTA DA SECRETARIA</t>
  </si>
  <si>
    <t>Atividade/Projeto : 2.019 - MANUTENÇÃODAS ATIVIDADES DA CASA DO PRODUTOR</t>
  </si>
  <si>
    <t>Atividade/Projeto : 3.004 - CONSTRUÇÃO DA CASA DO PRODUTOR</t>
  </si>
  <si>
    <t>Atividade/Projeto : 2.020 - MANUTENÇÃO DAS ATIVIDADES DE DISTRIBUIÇÃO DE MUDAS, SEMENTE E ALEVINOS</t>
  </si>
  <si>
    <t>Atividade/Projeto : 3.037 - CONSTRUÇÃO DE GALPÃO</t>
  </si>
  <si>
    <t>Atividade/Projeto : 3.006 - AQUISIÇÃO DE VEÍCULOS, MÁQUINAS E IMPLEMENTOS PARA O PRONAF</t>
  </si>
  <si>
    <t>Atividade/Projeto : 3.092 - MANUTENÇÃO DAS ATIVIDADES DO FUNDO MUNICIPAL DE MEIO AMBIENTE</t>
  </si>
  <si>
    <t>Atividade/Projeto :2.006- MANUTENÇÃO E ATIVIDADES DA SECRETARIA</t>
  </si>
  <si>
    <t>Atividade/Projeto :2.037- MANUTENÇÃO DAS ATIVIDADES DO CONSELHOS MUNICIPAIS</t>
  </si>
  <si>
    <t>Atividade/Projeto :2.038- MANUTENÇÃO DAS ATIVIDADES DE APOIO A PESSOA PORTADORA DE DEFICIENCIA FISICA E MENTAL</t>
  </si>
  <si>
    <t>Atividade/Projeto :2.039- MANUTENÇÃO DAS ATIVIDADES DO CONSELHO TUTELAR</t>
  </si>
  <si>
    <t>Atividade/Projeto :2.040- MANUTENÇÃO DAS ATIVIDADES DE SERVIÇOS DE CONVIVENCIA E FORTALECIMENTO DE VINCULOS (PROT. SOCIAL BÁSICA)</t>
  </si>
  <si>
    <t>Atividade/Projeto :2.102 MANUTENÇÃO DAS ATIVIDADES DA PRIMEIRA INFANCIA</t>
  </si>
  <si>
    <t>Atividade/Projeto :2.042 -  MANUTENÇÃO DOCENTRO DE REF. DE ASSISTENCIA SOCIAL - CRAS</t>
  </si>
  <si>
    <t>Atividade/Projeto :2.043 -  CONCESSÃO DE BENEFÍCIOS EVENTUAIS</t>
  </si>
  <si>
    <t>Atividade/Projeto :2.047 -  MANUTEÇÃO DAS ATIVIDADES DE GERAÇÃO DE EMPREGO E RENDA (GESTÃO SUS)</t>
  </si>
  <si>
    <t>Atividade/Projeto :2.049 - FAMILIA ACOLHEDORA</t>
  </si>
  <si>
    <t>Atividade/Projeto 2.050 - MANUTENÇÃO DAS ATIVIDADES DO PROGRAMA INCLUIR</t>
  </si>
  <si>
    <t>Atividade/Projeto 2.087 - MANUTENÇÃO DA PROTEÇÃO SOCIAL ESPECIAL (CREAS)</t>
  </si>
  <si>
    <t>Atividade/Projeto 2.095 - COMPRA DIRETA DE ALIMENTOS - CDA</t>
  </si>
  <si>
    <t>Atividade/Projeto 2.098 - ASSOCIAÇÃO ALBERGUE MARTIM LUTERO - AAML</t>
  </si>
  <si>
    <t>Órgão : 070 - SECRETARIA MUNICIPAL DE ASSITENCIA SOCIAL - UNIDADE 02 - HABITAÇÃO DE INTERESSE SOCIAL</t>
  </si>
  <si>
    <t>Atividade/Projeto 3.015 - HABITAÇÃO DE INTERESSE SOCIAL</t>
  </si>
  <si>
    <t>Órgão : 070 - SECRETARIA MUNICIPAL DE ASSITENCIA SOCIAL - UNIDADE 03 - FUNDO MUNICIPAL DA INFANCIA E ADOLESCENCIA</t>
  </si>
  <si>
    <t>Atividade/Projeto 2.052 - MANUTENÇÃO DO FUNDO DA INFANCIA E DO ADOLESCENTE</t>
  </si>
  <si>
    <t>Órgão : 080 - SECRETARIA MUNICIPAL DE TRANSPORTE, OBRAS E SERVIÇOS URBANOS</t>
  </si>
  <si>
    <t>Atividade/Projeto 2.066 - MANUTENÇÃO DAS ATIVIDADES DA SECRETARIA</t>
  </si>
  <si>
    <t>Atividade/Projeto 2.054 - MANUTENÇÃO DA FROTA DA SECRETARIA</t>
  </si>
  <si>
    <t>Atividade/Projeto 2.097- REGULARIZAÇÃO FUNDIÁRIA</t>
  </si>
  <si>
    <t>Atividade/Projeto 2.055- MANUTENÇÃO DOS SERVIÇOS DE PODAS E PAISAGISMO URBANO</t>
  </si>
  <si>
    <t>Atividade/Projeto 3.017  CONSTRUÇÃO DO ESGOTAMENTO SANITÁRIO DO MUNICIPIO</t>
  </si>
  <si>
    <t>Atividade/Projeto 2.056- MANUTENÇÃO E REABERTURA DE ESTRADAS VICINAIS</t>
  </si>
  <si>
    <t>Atividade/Projeto 3.018- PACIMENTAÇÃO E DRENAGEM DE RUAS E VIAS URBANAS E RURAIS560.000,00</t>
  </si>
  <si>
    <t>Atividade/Projeto 3.019- CONSTRUÇÃO E REFORMAS DE PONTES E BUEIROS</t>
  </si>
  <si>
    <t>Atividade/Projeto 3.021- CONSTRUÇÃO E REPARAÇÃO DE CONTENÇÃO DE ENCOSTAS</t>
  </si>
  <si>
    <t>Atividade/Projeto 3.020- CONSTRUÇÃO E REVITALIZAÇÃO DE PRAÇAS, JARDINS, CICLOVIAS, CALÇADÕES E ACADEMIA POPULAR</t>
  </si>
  <si>
    <t>Atividade/Projeto 3.041- CONSTRUÇÃO E IMPLANTAÇÃO DA TORRE DE TELEFONIA CELULAR</t>
  </si>
  <si>
    <t>Atividade/Projeto 2.057- MANUTENÇÃO DOS SERVIÇOS DE LIMPEZA PÚBLICA</t>
  </si>
  <si>
    <t>Atividade/Projeto 3.022- CONSTRUÇÃO E ESTRUTURAÇÃO DA USINA DE TRIAGEM E COMPOSTAGEM</t>
  </si>
  <si>
    <t>Atividade/Projeto 3.023- CONSTRUÇÃO REFORMA E MANUTENÇÃO DE PREDIOS PUBLICOS</t>
  </si>
  <si>
    <t>Atividade/Projeto 3.024- AMPLIAÇÃO REFORMA E REAPARELHAMENTO DO SISTEMA DE ÁGUA</t>
  </si>
  <si>
    <t>Órgão : 090 - SECRETARIA MUNICIPAL DE EDUCAÇÃO</t>
  </si>
  <si>
    <t>Atividade/Projeto 2.006- MANUTENÇÃO DAS ATIVIDADES DA SECRETARIA</t>
  </si>
  <si>
    <t>Atividade/Projeto 2.064- MANUTENÇÃO DA MERENDA ESCOLAR</t>
  </si>
  <si>
    <t>Atividade/Projeto 2.065- MANUTENÇÃO DO TRANSPORTE ESCOLAR - ENSINO FUNDAMENTAL</t>
  </si>
  <si>
    <t>Atividade/Projeto 2.066- MANUTENÇÃO E REGENCIA DAS ATIVIDADES DO - ENSINO FUNDAMENTAL</t>
  </si>
  <si>
    <t>Atividade/Projeto 2.067- MANUTENÇÃO DO PROGRAMA DINHEIRO DIRETO NA ESCOLA - PDDE</t>
  </si>
  <si>
    <t>Atividade/Projeto 3.025 - INVESTIMENTO NO DESENVOLVIMENTO DO ENSINO FUNDAMENTAL</t>
  </si>
  <si>
    <t>Atividade/Projeto 3.040 - FUNDO MUNICIPAL DE EDUCAÇÃO INFANTIL E ENSINO FUNDAMENTAL - FMEIEF</t>
  </si>
  <si>
    <t>Atividade/Projeto 2.068 - APOIO AO ENSINO SUPERIOR</t>
  </si>
  <si>
    <t>Atividade/Projeto 2.069 - MANUTENÇÃO DO TRANSPORTE ESCOLAR - EDUCAÇÃO INFANTIL</t>
  </si>
  <si>
    <t>Atividade/Projeto 2.070 - MANUTENÇÃO E REGENCIA DAS ATIVIDADES DA PRE-ESCOLA</t>
  </si>
  <si>
    <t>Atividade/Projeto 2.071 - MANUTENÇÃO E REGENCIA DAS ATIVIDADES DAS CRECHES</t>
  </si>
  <si>
    <t>Atividade/Projeto 2.106 - MANUTENÇÃO DO TRANSPORTE ESCOLAR - PRIMEIRA INFANCIA</t>
  </si>
  <si>
    <t>Atividade/Projeto 2.107 - MANUTENÇÃO E REGENCIA DAS ATIVIDADES DA PRIMEIRA INFANCIA -  PRE ESCOLA</t>
  </si>
  <si>
    <t>Atividade/Projeto 2.108 - MANUTENÇÃO E REGENCIA DAS ATIVIDADES DA PRIMEIRA INFANCIA -  CRECHES</t>
  </si>
  <si>
    <t>Atividade/Projeto 3.026 - INVESTIMENTO NO DESENVOLVIMENTO DA EDUCAÇÃO INFANTIL</t>
  </si>
  <si>
    <t>Atividade/Projeto 3.042 - INVESTIMENTOS NO DESENVOLVIMENTO DA EDUCAÇÃO DA PRIMEIRA INFANCIA</t>
  </si>
  <si>
    <t>Órgão : 100 - SECRETARIA MUNICIPAL DE DESPORTO, CULTURA E TURISMO</t>
  </si>
  <si>
    <t>Atividade/Projeto 2.072 - MANUTENÇÃO E PROMOÇÃO DO TURISMO</t>
  </si>
  <si>
    <t>Atividade/Projeto 2.073 - MANUTENÇÃO DAS ATIVIDADES DA CULTURA</t>
  </si>
  <si>
    <t>Atividade/Projeto 2.074 - PROMOÇÃO DE FESTIVIDADES E COMEMORAÇÕES MUNICIPAIS</t>
  </si>
  <si>
    <t>Atividade/Projeto 2.075 - MANUTEÇÃO DAS ATIVIDADES DA BIBLIOTECA MUNICIPAL</t>
  </si>
  <si>
    <t>Atividade/Projeto 2.093 - FUNDO MUNICIPAL DA CULTURA -FMC</t>
  </si>
  <si>
    <t>Atividade/Projeto 2.110 - MANUTENÇÃO DAS ATIVIDADES CULTURAIS DA PRIMEIRA INFANCIA</t>
  </si>
  <si>
    <t>Atividade/Projeto 2.076 - MANUTENÇÃO DAS PRATICAS ESPORTIVAS</t>
  </si>
  <si>
    <t>Atividade/Projeto 2.109 - MANUTENÇÃO DAS ATIVIDADES DESPORTIVAS DA PRIMEIRA INFANCIA</t>
  </si>
  <si>
    <t>Atividade/Projeto 3.034 - CONSTRUÇÃO, REFORMA E AMPLIAÇÃO DE ESPAÇOS ESPORTIVOS</t>
  </si>
  <si>
    <t>ORÇADO 2025</t>
  </si>
  <si>
    <t>ÓRGÃO/ATIVIDADE PROJETO</t>
  </si>
  <si>
    <t>Atividade/Projeto : 3.038 - INVESTIMENTOS DE INFRAESTRUTURA DO FUNDO CIDADES</t>
  </si>
  <si>
    <t>Órgão : 070 - SECRETARIA MUNICIPAL DE ASSITENCIA SOCIAL - UNIDADE 01 - FUNDO MUNICIPAL DE ASSISTENCIA SOCIAL</t>
  </si>
  <si>
    <t>Atividade/Projeto 2.058- MANUTENÇÃO DOS SERVIÇOS DE ILUMINAÇÃO PUBLICA</t>
  </si>
  <si>
    <t>Atividade/Projeto 2.060- MANUTENÇÃO DOS SERVIÇOS DE LIMPEZA DE RIOS E CORREGOS</t>
  </si>
  <si>
    <t>Atividade/Projeto 2.061- CEMITERIO</t>
  </si>
  <si>
    <t>Atividade/Projeto :2.041 MANUTENÇÃO DO BOLSA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</si>
</sst>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4" fontId="4" fillId="0" borderId="1" xfId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0" fontId="4" fillId="0" borderId="3" xfId="2" applyNumberFormat="1" applyFont="1" applyFill="1" applyBorder="1" applyAlignment="1" applyProtection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44" fontId="4" fillId="0" borderId="8" xfId="1" applyFont="1" applyFill="1" applyBorder="1" applyAlignment="1" applyProtection="1">
      <alignment horizontal="center" vertical="center" wrapText="1"/>
    </xf>
    <xf numFmtId="10" fontId="4" fillId="0" borderId="9" xfId="2" applyNumberFormat="1" applyFont="1" applyFill="1" applyBorder="1" applyAlignment="1" applyProtection="1">
      <alignment horizontal="center" vertical="center" wrapText="1"/>
    </xf>
    <xf numFmtId="0" fontId="4" fillId="4" borderId="2" xfId="0" applyNumberFormat="1" applyFont="1" applyFill="1" applyBorder="1" applyAlignment="1" applyProtection="1">
      <alignment horizontal="center" vertical="center" wrapText="1"/>
    </xf>
    <xf numFmtId="44" fontId="4" fillId="4" borderId="1" xfId="1" applyFont="1" applyFill="1" applyBorder="1" applyAlignment="1" applyProtection="1">
      <alignment horizontal="center" vertical="center" wrapText="1"/>
    </xf>
    <xf numFmtId="10" fontId="4" fillId="4" borderId="3" xfId="2" applyNumberFormat="1" applyFont="1" applyFill="1" applyBorder="1" applyAlignment="1" applyProtection="1">
      <alignment horizontal="center" vertical="center" wrapText="1"/>
    </xf>
    <xf numFmtId="44" fontId="4" fillId="5" borderId="1" xfId="1" applyFont="1" applyFill="1" applyBorder="1" applyAlignment="1" applyProtection="1">
      <alignment horizontal="center" vertical="center" wrapText="1"/>
    </xf>
    <xf numFmtId="10" fontId="4" fillId="5" borderId="3" xfId="2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44" fontId="4" fillId="0" borderId="0" xfId="1" applyFont="1" applyFill="1" applyBorder="1" applyAlignment="1" applyProtection="1">
      <alignment horizontal="center" vertical="center" wrapText="1"/>
    </xf>
    <xf numFmtId="10" fontId="4" fillId="0" borderId="0" xfId="2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44" fontId="4" fillId="2" borderId="0" xfId="1" applyFont="1" applyFill="1" applyBorder="1" applyAlignment="1" applyProtection="1">
      <alignment horizontal="center" vertical="center" wrapText="1"/>
    </xf>
    <xf numFmtId="10" fontId="4" fillId="2" borderId="0" xfId="2" applyNumberFormat="1" applyFont="1" applyFill="1" applyBorder="1" applyAlignment="1" applyProtection="1">
      <alignment horizontal="center" vertical="center" wrapText="1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44" fontId="4" fillId="6" borderId="1" xfId="1" applyFont="1" applyFill="1" applyBorder="1" applyAlignment="1" applyProtection="1">
      <alignment horizontal="center" vertical="center" wrapText="1"/>
    </xf>
    <xf numFmtId="10" fontId="4" fillId="6" borderId="1" xfId="2" applyNumberFormat="1" applyFont="1" applyFill="1" applyBorder="1" applyAlignment="1" applyProtection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R$&quot;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6:D241" totalsRowShown="0" headerRowDxfId="7" headerRowBorderDxfId="6" tableBorderDxfId="5" totalsRowBorderDxfId="4">
  <autoFilter ref="A6:D241"/>
  <tableColumns count="4">
    <tableColumn id="1" name="ÓRGÃO/ATIVIDADE PROJETO" dataDxfId="3"/>
    <tableColumn id="2" name="ORÇADO 2025" dataDxfId="2" dataCellStyle="Moeda"/>
    <tableColumn id="3" name="EXECUTADO 2025" dataDxfId="1" dataCellStyle="Moeda"/>
    <tableColumn id="4" name="PERCENTUAL" dataDxfId="0" dataCellStyle="Porcentagem">
      <calculatedColumnFormula>Tabela1[[#This Row],[EXECUTADO 2025]]/Tabela1[[#This Row],[ORÇADO 2025]]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1"/>
  <sheetViews>
    <sheetView tabSelected="1" topLeftCell="A32" workbookViewId="0">
      <selection activeCell="A45" sqref="A45"/>
    </sheetView>
  </sheetViews>
  <sheetFormatPr defaultRowHeight="15.75" x14ac:dyDescent="0.25"/>
  <cols>
    <col min="1" max="1" width="65.28515625" style="1" customWidth="1"/>
    <col min="2" max="3" width="22.7109375" style="2" customWidth="1"/>
    <col min="4" max="4" width="17.85546875" style="2" customWidth="1"/>
  </cols>
  <sheetData>
    <row r="1" spans="1:4" ht="15.75" customHeight="1" x14ac:dyDescent="0.25">
      <c r="A1" s="28" t="s">
        <v>6</v>
      </c>
      <c r="B1" s="27"/>
      <c r="C1" s="27"/>
      <c r="D1" s="27"/>
    </row>
    <row r="2" spans="1:4" ht="15.75" customHeight="1" x14ac:dyDescent="0.25">
      <c r="A2" s="28" t="s">
        <v>1</v>
      </c>
      <c r="B2" s="27"/>
      <c r="C2" s="27"/>
      <c r="D2" s="27"/>
    </row>
    <row r="3" spans="1:4" ht="15.75" customHeight="1" x14ac:dyDescent="0.25">
      <c r="A3" s="28" t="s">
        <v>2</v>
      </c>
      <c r="B3" s="27"/>
      <c r="C3" s="27"/>
      <c r="D3" s="27"/>
    </row>
    <row r="4" spans="1:4" ht="15.75" customHeight="1" x14ac:dyDescent="0.25">
      <c r="A4" s="28" t="s">
        <v>3</v>
      </c>
      <c r="B4" s="27"/>
      <c r="C4" s="27"/>
      <c r="D4" s="27"/>
    </row>
    <row r="5" spans="1:4" x14ac:dyDescent="0.25">
      <c r="A5" s="29"/>
      <c r="B5" s="27"/>
      <c r="C5" s="27"/>
      <c r="D5" s="27"/>
    </row>
    <row r="6" spans="1:4" ht="21.75" customHeight="1" x14ac:dyDescent="0.25">
      <c r="A6" s="6" t="s">
        <v>98</v>
      </c>
      <c r="B6" s="7" t="s">
        <v>97</v>
      </c>
      <c r="C6" s="7" t="s">
        <v>5</v>
      </c>
      <c r="D6" s="8" t="s">
        <v>0</v>
      </c>
    </row>
    <row r="7" spans="1:4" x14ac:dyDescent="0.25">
      <c r="A7" s="12" t="s">
        <v>7</v>
      </c>
      <c r="B7" s="13"/>
      <c r="C7" s="13"/>
      <c r="D7" s="14"/>
    </row>
    <row r="8" spans="1:4" ht="31.5" x14ac:dyDescent="0.25">
      <c r="A8" s="4" t="s">
        <v>8</v>
      </c>
      <c r="B8" s="3">
        <v>655000</v>
      </c>
      <c r="C8" s="3">
        <v>659761.06000000006</v>
      </c>
      <c r="D8" s="5">
        <f>Tabela1[[#This Row],[EXECUTADO 2025]]/Tabela1[[#This Row],[ORÇADO 2025]]</f>
        <v>1.00726879389313</v>
      </c>
    </row>
    <row r="9" spans="1:4" x14ac:dyDescent="0.25">
      <c r="A9" s="4" t="s">
        <v>9</v>
      </c>
      <c r="B9" s="3">
        <v>3000</v>
      </c>
      <c r="C9" s="3"/>
      <c r="D9" s="5">
        <f>Tabela1[[#This Row],[EXECUTADO 2025]]/Tabela1[[#This Row],[ORÇADO 2025]]</f>
        <v>0</v>
      </c>
    </row>
    <row r="10" spans="1:4" ht="31.5" x14ac:dyDescent="0.25">
      <c r="A10" s="4" t="s">
        <v>10</v>
      </c>
      <c r="B10" s="3">
        <v>69000</v>
      </c>
      <c r="C10" s="3">
        <v>88618.68</v>
      </c>
      <c r="D10" s="5">
        <f>Tabela1[[#This Row],[EXECUTADO 2025]]/Tabela1[[#This Row],[ORÇADO 2025]]</f>
        <v>1.2843286956521738</v>
      </c>
    </row>
    <row r="11" spans="1:4" x14ac:dyDescent="0.25">
      <c r="A11" s="12" t="s">
        <v>11</v>
      </c>
      <c r="B11" s="13"/>
      <c r="C11" s="13"/>
      <c r="D11" s="14"/>
    </row>
    <row r="12" spans="1:4" x14ac:dyDescent="0.25">
      <c r="A12" s="4" t="s">
        <v>12</v>
      </c>
      <c r="B12" s="3">
        <v>167500</v>
      </c>
      <c r="C12" s="3">
        <v>171250.09</v>
      </c>
      <c r="D12" s="5">
        <f>Tabela1[[#This Row],[EXECUTADO 2025]]/Tabela1[[#This Row],[ORÇADO 2025]]</f>
        <v>1.0223885970149253</v>
      </c>
    </row>
    <row r="13" spans="1:4" x14ac:dyDescent="0.25">
      <c r="A13" s="12" t="s">
        <v>13</v>
      </c>
      <c r="B13" s="13"/>
      <c r="C13" s="13"/>
      <c r="D13" s="14"/>
    </row>
    <row r="14" spans="1:4" ht="31.5" x14ac:dyDescent="0.25">
      <c r="A14" s="4" t="s">
        <v>14</v>
      </c>
      <c r="B14" s="15">
        <v>190000</v>
      </c>
      <c r="C14" s="15">
        <v>201963.66</v>
      </c>
      <c r="D14" s="16">
        <f>Tabela1[[#This Row],[EXECUTADO 2025]]/Tabela1[[#This Row],[ORÇADO 2025]]</f>
        <v>1.0629666315789474</v>
      </c>
    </row>
    <row r="15" spans="1:4" ht="31.5" x14ac:dyDescent="0.25">
      <c r="A15" s="12" t="s">
        <v>24</v>
      </c>
      <c r="B15" s="13"/>
      <c r="C15" s="13"/>
      <c r="D15" s="14"/>
    </row>
    <row r="16" spans="1:4" ht="31.5" x14ac:dyDescent="0.25">
      <c r="A16" s="4" t="s">
        <v>15</v>
      </c>
      <c r="B16" s="3">
        <v>3441770</v>
      </c>
      <c r="C16" s="3">
        <v>2668520.4700000002</v>
      </c>
      <c r="D16" s="5">
        <f>Tabela1[[#This Row],[EXECUTADO 2025]]/Tabela1[[#This Row],[ORÇADO 2025]]</f>
        <v>0.77533375850216613</v>
      </c>
    </row>
    <row r="17" spans="1:4" ht="31.5" x14ac:dyDescent="0.25">
      <c r="A17" s="4" t="s">
        <v>16</v>
      </c>
      <c r="B17" s="3">
        <v>365000</v>
      </c>
      <c r="C17" s="3">
        <v>336504.11</v>
      </c>
      <c r="D17" s="5">
        <f>Tabela1[[#This Row],[EXECUTADO 2025]]/Tabela1[[#This Row],[ORÇADO 2025]]</f>
        <v>0.92192906849315059</v>
      </c>
    </row>
    <row r="18" spans="1:4" ht="31.5" x14ac:dyDescent="0.25">
      <c r="A18" s="4" t="s">
        <v>17</v>
      </c>
      <c r="B18" s="3">
        <v>850000</v>
      </c>
      <c r="C18" s="3">
        <v>1102679.55</v>
      </c>
      <c r="D18" s="5">
        <f>Tabela1[[#This Row],[EXECUTADO 2025]]/Tabela1[[#This Row],[ORÇADO 2025]]</f>
        <v>1.2972700588235295</v>
      </c>
    </row>
    <row r="19" spans="1:4" ht="31.5" x14ac:dyDescent="0.25">
      <c r="A19" s="4" t="s">
        <v>18</v>
      </c>
      <c r="B19" s="3">
        <v>722200</v>
      </c>
      <c r="C19" s="3">
        <v>799368.3</v>
      </c>
      <c r="D19" s="5">
        <f>Tabela1[[#This Row],[EXECUTADO 2025]]/Tabela1[[#This Row],[ORÇADO 2025]]</f>
        <v>1.106851703129327</v>
      </c>
    </row>
    <row r="20" spans="1:4" x14ac:dyDescent="0.25">
      <c r="A20" s="4" t="s">
        <v>19</v>
      </c>
      <c r="B20" s="3">
        <v>175123</v>
      </c>
      <c r="C20" s="3"/>
      <c r="D20" s="5">
        <f>Tabela1[[#This Row],[EXECUTADO 2025]]/Tabela1[[#This Row],[ORÇADO 2025]]</f>
        <v>0</v>
      </c>
    </row>
    <row r="21" spans="1:4" x14ac:dyDescent="0.25">
      <c r="A21" s="4" t="s">
        <v>20</v>
      </c>
      <c r="B21" s="3">
        <v>66400</v>
      </c>
      <c r="C21" s="3">
        <v>58160.39</v>
      </c>
      <c r="D21" s="5">
        <f>Tabela1[[#This Row],[EXECUTADO 2025]]/Tabela1[[#This Row],[ORÇADO 2025]]</f>
        <v>0.87590948795180723</v>
      </c>
    </row>
    <row r="22" spans="1:4" x14ac:dyDescent="0.25">
      <c r="A22" s="4" t="s">
        <v>21</v>
      </c>
      <c r="B22" s="3">
        <v>485500</v>
      </c>
      <c r="C22" s="3">
        <v>413227.19</v>
      </c>
      <c r="D22" s="5">
        <f>Tabela1[[#This Row],[EXECUTADO 2025]]/Tabela1[[#This Row],[ORÇADO 2025]]</f>
        <v>0.8511373635427395</v>
      </c>
    </row>
    <row r="23" spans="1:4" ht="31.5" x14ac:dyDescent="0.25">
      <c r="A23" s="4" t="s">
        <v>22</v>
      </c>
      <c r="B23" s="15">
        <v>455000</v>
      </c>
      <c r="C23" s="15">
        <v>185592.83</v>
      </c>
      <c r="D23" s="16">
        <f>Tabela1[[#This Row],[EXECUTADO 2025]]/Tabela1[[#This Row],[ORÇADO 2025]]</f>
        <v>0.40789632967032963</v>
      </c>
    </row>
    <row r="24" spans="1:4" x14ac:dyDescent="0.25">
      <c r="A24" s="4" t="s">
        <v>23</v>
      </c>
      <c r="B24" s="3">
        <v>50000</v>
      </c>
      <c r="C24" s="3"/>
      <c r="D24" s="5">
        <f>Tabela1[[#This Row],[EXECUTADO 2025]]/Tabela1[[#This Row],[ORÇADO 2025]]</f>
        <v>0</v>
      </c>
    </row>
    <row r="25" spans="1:4" ht="47.25" x14ac:dyDescent="0.25">
      <c r="A25" s="12" t="s">
        <v>25</v>
      </c>
      <c r="B25" s="13"/>
      <c r="C25" s="13"/>
      <c r="D25" s="14"/>
    </row>
    <row r="26" spans="1:4" ht="31.5" x14ac:dyDescent="0.25">
      <c r="A26" s="4" t="s">
        <v>99</v>
      </c>
      <c r="B26" s="15">
        <v>6000</v>
      </c>
      <c r="C26" s="15"/>
      <c r="D26" s="16">
        <f>Tabela1[[#This Row],[EXECUTADO 2025]]/Tabela1[[#This Row],[ORÇADO 2025]]</f>
        <v>0</v>
      </c>
    </row>
    <row r="27" spans="1:4" ht="31.5" x14ac:dyDescent="0.25">
      <c r="A27" s="12" t="s">
        <v>26</v>
      </c>
      <c r="B27" s="13"/>
      <c r="C27" s="13"/>
      <c r="D27" s="14"/>
    </row>
    <row r="28" spans="1:4" ht="31.5" x14ac:dyDescent="0.25">
      <c r="A28" s="4" t="s">
        <v>27</v>
      </c>
      <c r="B28" s="3">
        <v>37000</v>
      </c>
      <c r="C28" s="3"/>
      <c r="D28" s="5">
        <f>Tabela1[[#This Row],[EXECUTADO 2025]]/Tabela1[[#This Row],[ORÇADO 2025]]</f>
        <v>0</v>
      </c>
    </row>
    <row r="29" spans="1:4" ht="31.5" x14ac:dyDescent="0.25">
      <c r="A29" s="4" t="s">
        <v>28</v>
      </c>
      <c r="B29" s="3">
        <v>56000</v>
      </c>
      <c r="C29" s="3"/>
      <c r="D29" s="5">
        <f>Tabela1[[#This Row],[EXECUTADO 2025]]/Tabela1[[#This Row],[ORÇADO 2025]]</f>
        <v>0</v>
      </c>
    </row>
    <row r="30" spans="1:4" ht="31.5" x14ac:dyDescent="0.25">
      <c r="A30" s="4" t="s">
        <v>15</v>
      </c>
      <c r="B30" s="3">
        <v>1887000</v>
      </c>
      <c r="C30" s="3">
        <v>1678351.94</v>
      </c>
      <c r="D30" s="5">
        <f>Tabela1[[#This Row],[EXECUTADO 2025]]/Tabela1[[#This Row],[ORÇADO 2025]]</f>
        <v>0.88942869104398514</v>
      </c>
    </row>
    <row r="31" spans="1:4" ht="31.5" x14ac:dyDescent="0.25">
      <c r="A31" s="4" t="s">
        <v>29</v>
      </c>
      <c r="B31" s="15">
        <v>1660000</v>
      </c>
      <c r="C31" s="15">
        <v>1722307.4</v>
      </c>
      <c r="D31" s="16">
        <f>Tabela1[[#This Row],[EXECUTADO 2025]]/Tabela1[[#This Row],[ORÇADO 2025]]</f>
        <v>1.037534578313253</v>
      </c>
    </row>
    <row r="32" spans="1:4" ht="31.5" x14ac:dyDescent="0.25">
      <c r="A32" s="4" t="s">
        <v>30</v>
      </c>
      <c r="B32" s="3">
        <v>11000</v>
      </c>
      <c r="C32" s="3"/>
      <c r="D32" s="5">
        <f>Tabela1[[#This Row],[EXECUTADO 2025]]/Tabela1[[#This Row],[ORÇADO 2025]]</f>
        <v>0</v>
      </c>
    </row>
    <row r="33" spans="1:4" x14ac:dyDescent="0.25">
      <c r="A33" s="4" t="s">
        <v>31</v>
      </c>
      <c r="B33" s="3">
        <v>130000</v>
      </c>
      <c r="C33" s="3"/>
      <c r="D33" s="5">
        <f>Tabela1[[#This Row],[EXECUTADO 2025]]/Tabela1[[#This Row],[ORÇADO 2025]]</f>
        <v>0</v>
      </c>
    </row>
    <row r="34" spans="1:4" ht="31.5" x14ac:dyDescent="0.25">
      <c r="A34" s="4" t="s">
        <v>32</v>
      </c>
      <c r="B34" s="3">
        <v>50000</v>
      </c>
      <c r="C34" s="3"/>
      <c r="D34" s="5">
        <f>Tabela1[[#This Row],[EXECUTADO 2025]]/Tabela1[[#This Row],[ORÇADO 2025]]</f>
        <v>0</v>
      </c>
    </row>
    <row r="35" spans="1:4" x14ac:dyDescent="0.25">
      <c r="A35" s="4" t="s">
        <v>33</v>
      </c>
      <c r="B35" s="3">
        <v>50000</v>
      </c>
      <c r="C35" s="3"/>
      <c r="D35" s="5">
        <f>Tabela1[[#This Row],[EXECUTADO 2025]]/Tabela1[[#This Row],[ORÇADO 2025]]</f>
        <v>0</v>
      </c>
    </row>
    <row r="36" spans="1:4" ht="31.5" x14ac:dyDescent="0.25">
      <c r="A36" s="4" t="s">
        <v>34</v>
      </c>
      <c r="B36" s="3">
        <v>230000</v>
      </c>
      <c r="C36" s="3">
        <v>276000</v>
      </c>
      <c r="D36" s="5">
        <f>Tabela1[[#This Row],[EXECUTADO 2025]]/Tabela1[[#This Row],[ORÇADO 2025]]</f>
        <v>1.2</v>
      </c>
    </row>
    <row r="37" spans="1:4" ht="31.5" x14ac:dyDescent="0.25">
      <c r="A37" s="4" t="s">
        <v>35</v>
      </c>
      <c r="B37" s="3">
        <v>16000</v>
      </c>
      <c r="C37" s="3">
        <v>38812</v>
      </c>
      <c r="D37" s="5">
        <f>Tabela1[[#This Row],[EXECUTADO 2025]]/Tabela1[[#This Row],[ORÇADO 2025]]</f>
        <v>2.4257499999999999</v>
      </c>
    </row>
    <row r="38" spans="1:4" ht="31.5" x14ac:dyDescent="0.25">
      <c r="A38" s="12" t="s">
        <v>100</v>
      </c>
      <c r="B38" s="13"/>
      <c r="C38" s="13"/>
      <c r="D38" s="14"/>
    </row>
    <row r="39" spans="1:4" ht="31.5" x14ac:dyDescent="0.25">
      <c r="A39" s="4" t="s">
        <v>36</v>
      </c>
      <c r="B39" s="15">
        <v>713200</v>
      </c>
      <c r="C39" s="15">
        <v>517755.51</v>
      </c>
      <c r="D39" s="16">
        <f>Tabela1[[#This Row],[EXECUTADO 2025]]/Tabela1[[#This Row],[ORÇADO 2025]]</f>
        <v>0.72596117498597867</v>
      </c>
    </row>
    <row r="40" spans="1:4" ht="31.5" x14ac:dyDescent="0.25">
      <c r="A40" s="4" t="s">
        <v>37</v>
      </c>
      <c r="B40" s="3">
        <v>7900</v>
      </c>
      <c r="C40" s="3">
        <v>826.72</v>
      </c>
      <c r="D40" s="5">
        <f>Tabela1[[#This Row],[EXECUTADO 2025]]/Tabela1[[#This Row],[ORÇADO 2025]]</f>
        <v>0.10464810126582279</v>
      </c>
    </row>
    <row r="41" spans="1:4" ht="31.5" x14ac:dyDescent="0.25">
      <c r="A41" s="4" t="s">
        <v>38</v>
      </c>
      <c r="B41" s="3">
        <v>128281</v>
      </c>
      <c r="C41" s="3">
        <v>196065.13</v>
      </c>
      <c r="D41" s="5">
        <f>Tabela1[[#This Row],[EXECUTADO 2025]]/Tabela1[[#This Row],[ORÇADO 2025]]</f>
        <v>1.528403504805856</v>
      </c>
    </row>
    <row r="42" spans="1:4" ht="31.5" x14ac:dyDescent="0.25">
      <c r="A42" s="4" t="s">
        <v>39</v>
      </c>
      <c r="B42" s="3">
        <v>251200</v>
      </c>
      <c r="C42" s="3">
        <v>206131.58</v>
      </c>
      <c r="D42" s="5">
        <f>Tabela1[[#This Row],[EXECUTADO 2025]]/Tabela1[[#This Row],[ORÇADO 2025]]</f>
        <v>0.82058749999999991</v>
      </c>
    </row>
    <row r="43" spans="1:4" ht="47.25" x14ac:dyDescent="0.25">
      <c r="A43" s="4" t="s">
        <v>40</v>
      </c>
      <c r="B43" s="3">
        <v>216119</v>
      </c>
      <c r="C43" s="3">
        <v>282280.11</v>
      </c>
      <c r="D43" s="5">
        <f>Tabela1[[#This Row],[EXECUTADO 2025]]/Tabela1[[#This Row],[ORÇADO 2025]]</f>
        <v>1.3061327787006232</v>
      </c>
    </row>
    <row r="44" spans="1:4" ht="31.5" x14ac:dyDescent="0.25">
      <c r="A44" s="4" t="s">
        <v>41</v>
      </c>
      <c r="B44" s="3">
        <v>2900</v>
      </c>
      <c r="C44" s="3"/>
      <c r="D44" s="5">
        <f>Tabela1[[#This Row],[EXECUTADO 2025]]/Tabela1[[#This Row],[ORÇADO 2025]]</f>
        <v>0</v>
      </c>
    </row>
    <row r="45" spans="1:4" x14ac:dyDescent="0.25">
      <c r="A45" s="4" t="s">
        <v>104</v>
      </c>
      <c r="B45" s="3">
        <v>88500</v>
      </c>
      <c r="C45" s="3">
        <v>174883.51</v>
      </c>
      <c r="D45" s="5">
        <f>Tabela1[[#This Row],[EXECUTADO 2025]]/Tabela1[[#This Row],[ORÇADO 2025]]</f>
        <v>1.9760848587570623</v>
      </c>
    </row>
    <row r="46" spans="1:4" ht="31.5" x14ac:dyDescent="0.25">
      <c r="A46" s="4" t="s">
        <v>42</v>
      </c>
      <c r="B46" s="3">
        <v>591600</v>
      </c>
      <c r="C46" s="3">
        <v>437685.79</v>
      </c>
      <c r="D46" s="5">
        <f>Tabela1[[#This Row],[EXECUTADO 2025]]/Tabela1[[#This Row],[ORÇADO 2025]]</f>
        <v>0.73983399256254223</v>
      </c>
    </row>
    <row r="47" spans="1:4" x14ac:dyDescent="0.25">
      <c r="A47" s="4" t="s">
        <v>43</v>
      </c>
      <c r="B47" s="3">
        <v>160000</v>
      </c>
      <c r="C47" s="3">
        <v>82215</v>
      </c>
      <c r="D47" s="5">
        <f>Tabela1[[#This Row],[EXECUTADO 2025]]/Tabela1[[#This Row],[ORÇADO 2025]]</f>
        <v>0.51384375000000004</v>
      </c>
    </row>
    <row r="48" spans="1:4" ht="31.5" x14ac:dyDescent="0.25">
      <c r="A48" s="4" t="s">
        <v>44</v>
      </c>
      <c r="B48" s="3">
        <v>2000</v>
      </c>
      <c r="C48" s="3"/>
      <c r="D48" s="5">
        <f>Tabela1[[#This Row],[EXECUTADO 2025]]/Tabela1[[#This Row],[ORÇADO 2025]]</f>
        <v>0</v>
      </c>
    </row>
    <row r="49" spans="1:4" x14ac:dyDescent="0.25">
      <c r="A49" s="4" t="s">
        <v>45</v>
      </c>
      <c r="B49" s="3">
        <v>36500</v>
      </c>
      <c r="C49" s="3">
        <v>3036</v>
      </c>
      <c r="D49" s="5">
        <f>Tabela1[[#This Row],[EXECUTADO 2025]]/Tabela1[[#This Row],[ORÇADO 2025]]</f>
        <v>8.3178082191780828E-2</v>
      </c>
    </row>
    <row r="50" spans="1:4" ht="31.5" x14ac:dyDescent="0.25">
      <c r="A50" s="4" t="s">
        <v>46</v>
      </c>
      <c r="B50" s="3">
        <v>246000</v>
      </c>
      <c r="C50" s="3">
        <v>181159.79</v>
      </c>
      <c r="D50" s="5">
        <f>Tabela1[[#This Row],[EXECUTADO 2025]]/Tabela1[[#This Row],[ORÇADO 2025]]</f>
        <v>0.73642191056910578</v>
      </c>
    </row>
    <row r="51" spans="1:4" ht="31.5" x14ac:dyDescent="0.25">
      <c r="A51" s="4" t="s">
        <v>47</v>
      </c>
      <c r="B51" s="3">
        <v>365000</v>
      </c>
      <c r="C51" s="3">
        <v>440535.36</v>
      </c>
      <c r="D51" s="5">
        <f>Tabela1[[#This Row],[EXECUTADO 2025]]/Tabela1[[#This Row],[ORÇADO 2025]]</f>
        <v>1.206946191780822</v>
      </c>
    </row>
    <row r="52" spans="1:4" x14ac:dyDescent="0.25">
      <c r="A52" s="4" t="s">
        <v>48</v>
      </c>
      <c r="B52" s="3">
        <v>25000</v>
      </c>
      <c r="C52" s="3"/>
      <c r="D52" s="5">
        <f>Tabela1[[#This Row],[EXECUTADO 2025]]/Tabela1[[#This Row],[ORÇADO 2025]]</f>
        <v>0</v>
      </c>
    </row>
    <row r="53" spans="1:4" ht="31.5" x14ac:dyDescent="0.25">
      <c r="A53" s="4" t="s">
        <v>49</v>
      </c>
      <c r="B53" s="3">
        <v>24000</v>
      </c>
      <c r="C53" s="3">
        <v>16500</v>
      </c>
      <c r="D53" s="5">
        <f>Tabela1[[#This Row],[EXECUTADO 2025]]/Tabela1[[#This Row],[ORÇADO 2025]]</f>
        <v>0.6875</v>
      </c>
    </row>
    <row r="54" spans="1:4" ht="31.5" x14ac:dyDescent="0.25">
      <c r="A54" s="12" t="s">
        <v>50</v>
      </c>
      <c r="B54" s="13"/>
      <c r="C54" s="13"/>
      <c r="D54" s="14"/>
    </row>
    <row r="55" spans="1:4" x14ac:dyDescent="0.25">
      <c r="A55" s="4" t="s">
        <v>51</v>
      </c>
      <c r="B55" s="3">
        <v>6000</v>
      </c>
      <c r="C55" s="3">
        <v>2650</v>
      </c>
      <c r="D55" s="5">
        <f>Tabela1[[#This Row],[EXECUTADO 2025]]/Tabela1[[#This Row],[ORÇADO 2025]]</f>
        <v>0.44166666666666665</v>
      </c>
    </row>
    <row r="56" spans="1:4" ht="31.5" x14ac:dyDescent="0.25">
      <c r="A56" s="12" t="s">
        <v>52</v>
      </c>
      <c r="B56" s="13"/>
      <c r="C56" s="13"/>
      <c r="D56" s="14"/>
    </row>
    <row r="57" spans="1:4" ht="31.5" x14ac:dyDescent="0.25">
      <c r="A57" s="4" t="s">
        <v>53</v>
      </c>
      <c r="B57" s="3">
        <v>5000</v>
      </c>
      <c r="C57" s="3"/>
      <c r="D57" s="5">
        <f>Tabela1[[#This Row],[EXECUTADO 2025]]/Tabela1[[#This Row],[ORÇADO 2025]]</f>
        <v>0</v>
      </c>
    </row>
    <row r="58" spans="1:4" ht="31.5" x14ac:dyDescent="0.25">
      <c r="A58" s="12" t="s">
        <v>54</v>
      </c>
      <c r="B58" s="13"/>
      <c r="C58" s="13"/>
      <c r="D58" s="14"/>
    </row>
    <row r="59" spans="1:4" ht="31.5" x14ac:dyDescent="0.25">
      <c r="A59" s="4" t="s">
        <v>55</v>
      </c>
      <c r="B59" s="3">
        <v>3748000</v>
      </c>
      <c r="C59" s="3">
        <v>4308825.55</v>
      </c>
      <c r="D59" s="5">
        <f>Tabela1[[#This Row],[EXECUTADO 2025]]/Tabela1[[#This Row],[ORÇADO 2025]]</f>
        <v>1.1496332844183563</v>
      </c>
    </row>
    <row r="60" spans="1:4" ht="31.5" x14ac:dyDescent="0.25">
      <c r="A60" s="4" t="s">
        <v>56</v>
      </c>
      <c r="B60" s="15">
        <v>1535900</v>
      </c>
      <c r="C60" s="15">
        <v>1679651.99</v>
      </c>
      <c r="D60" s="16">
        <f>Tabela1[[#This Row],[EXECUTADO 2025]]/Tabela1[[#This Row],[ORÇADO 2025]]</f>
        <v>1.0935946285565465</v>
      </c>
    </row>
    <row r="61" spans="1:4" x14ac:dyDescent="0.25">
      <c r="A61" s="4" t="s">
        <v>57</v>
      </c>
      <c r="B61" s="3">
        <v>1500</v>
      </c>
      <c r="C61" s="3"/>
      <c r="D61" s="5">
        <f>Tabela1[[#This Row],[EXECUTADO 2025]]/Tabela1[[#This Row],[ORÇADO 2025]]</f>
        <v>0</v>
      </c>
    </row>
    <row r="62" spans="1:4" ht="31.5" x14ac:dyDescent="0.25">
      <c r="A62" s="4" t="s">
        <v>58</v>
      </c>
      <c r="B62" s="3">
        <v>14000</v>
      </c>
      <c r="C62" s="3"/>
      <c r="D62" s="5">
        <f>Tabela1[[#This Row],[EXECUTADO 2025]]/Tabela1[[#This Row],[ORÇADO 2025]]</f>
        <v>0</v>
      </c>
    </row>
    <row r="63" spans="1:4" ht="31.5" x14ac:dyDescent="0.25">
      <c r="A63" s="4" t="s">
        <v>59</v>
      </c>
      <c r="B63" s="3">
        <v>207000</v>
      </c>
      <c r="C63" s="3"/>
      <c r="D63" s="5">
        <f>Tabela1[[#This Row],[EXECUTADO 2025]]/Tabela1[[#This Row],[ORÇADO 2025]]</f>
        <v>0</v>
      </c>
    </row>
    <row r="64" spans="1:4" ht="31.5" x14ac:dyDescent="0.25">
      <c r="A64" s="4" t="s">
        <v>60</v>
      </c>
      <c r="B64" s="3">
        <v>58900</v>
      </c>
      <c r="C64" s="3">
        <v>8800</v>
      </c>
      <c r="D64" s="5">
        <f>Tabela1[[#This Row],[EXECUTADO 2025]]/Tabela1[[#This Row],[ORÇADO 2025]]</f>
        <v>0.14940577249575551</v>
      </c>
    </row>
    <row r="65" spans="1:4" ht="31.5" x14ac:dyDescent="0.25">
      <c r="A65" s="4" t="s">
        <v>61</v>
      </c>
      <c r="B65" s="3">
        <v>560000</v>
      </c>
      <c r="C65" s="3">
        <v>1749292.6</v>
      </c>
      <c r="D65" s="5">
        <f>Tabela1[[#This Row],[EXECUTADO 2025]]/Tabela1[[#This Row],[ORÇADO 2025]]</f>
        <v>3.1237367857142857</v>
      </c>
    </row>
    <row r="66" spans="1:4" ht="31.5" x14ac:dyDescent="0.25">
      <c r="A66" s="4" t="s">
        <v>62</v>
      </c>
      <c r="B66" s="3">
        <v>257000</v>
      </c>
      <c r="C66" s="3">
        <v>297774.14</v>
      </c>
      <c r="D66" s="5">
        <f>Tabela1[[#This Row],[EXECUTADO 2025]]/Tabela1[[#This Row],[ORÇADO 2025]]</f>
        <v>1.1586542412451362</v>
      </c>
    </row>
    <row r="67" spans="1:4" ht="31.5" x14ac:dyDescent="0.25">
      <c r="A67" s="4" t="s">
        <v>64</v>
      </c>
      <c r="B67" s="3">
        <v>132000</v>
      </c>
      <c r="C67" s="3">
        <v>299548.87</v>
      </c>
      <c r="D67" s="5">
        <f>Tabela1[[#This Row],[EXECUTADO 2025]]/Tabela1[[#This Row],[ORÇADO 2025]]</f>
        <v>2.2693096212121211</v>
      </c>
    </row>
    <row r="68" spans="1:4" ht="31.5" x14ac:dyDescent="0.25">
      <c r="A68" s="4" t="s">
        <v>63</v>
      </c>
      <c r="B68" s="3">
        <v>15000</v>
      </c>
      <c r="C68" s="3"/>
      <c r="D68" s="5">
        <f>Tabela1[[#This Row],[EXECUTADO 2025]]/Tabela1[[#This Row],[ORÇADO 2025]]</f>
        <v>0</v>
      </c>
    </row>
    <row r="69" spans="1:4" ht="31.5" x14ac:dyDescent="0.25">
      <c r="A69" s="4" t="s">
        <v>65</v>
      </c>
      <c r="B69" s="3">
        <v>4500</v>
      </c>
      <c r="C69" s="3"/>
      <c r="D69" s="5">
        <f>Tabela1[[#This Row],[EXECUTADO 2025]]/Tabela1[[#This Row],[ORÇADO 2025]]</f>
        <v>0</v>
      </c>
    </row>
    <row r="70" spans="1:4" ht="31.5" x14ac:dyDescent="0.25">
      <c r="A70" s="4" t="s">
        <v>66</v>
      </c>
      <c r="B70" s="3">
        <v>525000</v>
      </c>
      <c r="C70" s="3">
        <v>472378.75</v>
      </c>
      <c r="D70" s="5">
        <f>Tabela1[[#This Row],[EXECUTADO 2025]]/Tabela1[[#This Row],[ORÇADO 2025]]</f>
        <v>0.89976904761904763</v>
      </c>
    </row>
    <row r="71" spans="1:4" ht="31.5" x14ac:dyDescent="0.25">
      <c r="A71" s="4" t="s">
        <v>101</v>
      </c>
      <c r="B71" s="3">
        <v>846000</v>
      </c>
      <c r="C71" s="3">
        <v>252392.73</v>
      </c>
      <c r="D71" s="5">
        <f>Tabela1[[#This Row],[EXECUTADO 2025]]/Tabela1[[#This Row],[ORÇADO 2025]]</f>
        <v>0.29833656028368793</v>
      </c>
    </row>
    <row r="72" spans="1:4" ht="31.5" x14ac:dyDescent="0.25">
      <c r="A72" s="4" t="s">
        <v>102</v>
      </c>
      <c r="B72" s="3">
        <v>15000</v>
      </c>
      <c r="C72" s="3"/>
      <c r="D72" s="5">
        <f>Tabela1[[#This Row],[EXECUTADO 2025]]/Tabela1[[#This Row],[ORÇADO 2025]]</f>
        <v>0</v>
      </c>
    </row>
    <row r="73" spans="1:4" x14ac:dyDescent="0.25">
      <c r="A73" s="4" t="s">
        <v>103</v>
      </c>
      <c r="B73" s="3">
        <v>96000</v>
      </c>
      <c r="C73" s="3">
        <v>9570</v>
      </c>
      <c r="D73" s="5">
        <f>Tabela1[[#This Row],[EXECUTADO 2025]]/Tabela1[[#This Row],[ORÇADO 2025]]</f>
        <v>9.9687499999999998E-2</v>
      </c>
    </row>
    <row r="74" spans="1:4" ht="31.5" x14ac:dyDescent="0.25">
      <c r="A74" s="4" t="s">
        <v>67</v>
      </c>
      <c r="B74" s="3">
        <v>2500</v>
      </c>
      <c r="C74" s="3"/>
      <c r="D74" s="5">
        <f>Tabela1[[#This Row],[EXECUTADO 2025]]/Tabela1[[#This Row],[ORÇADO 2025]]</f>
        <v>0</v>
      </c>
    </row>
    <row r="75" spans="1:4" ht="31.5" x14ac:dyDescent="0.25">
      <c r="A75" s="4" t="s">
        <v>68</v>
      </c>
      <c r="B75" s="3">
        <v>316000</v>
      </c>
      <c r="C75" s="3">
        <v>140363.1</v>
      </c>
      <c r="D75" s="5">
        <f>Tabela1[[#This Row],[EXECUTADO 2025]]/Tabela1[[#This Row],[ORÇADO 2025]]</f>
        <v>0.44418702531645571</v>
      </c>
    </row>
    <row r="76" spans="1:4" ht="31.5" x14ac:dyDescent="0.25">
      <c r="A76" s="4" t="s">
        <v>69</v>
      </c>
      <c r="B76" s="3">
        <v>232500</v>
      </c>
      <c r="C76" s="3"/>
      <c r="D76" s="5">
        <f>Tabela1[[#This Row],[EXECUTADO 2025]]/Tabela1[[#This Row],[ORÇADO 2025]]</f>
        <v>0</v>
      </c>
    </row>
    <row r="77" spans="1:4" x14ac:dyDescent="0.25">
      <c r="A77" s="12" t="s">
        <v>70</v>
      </c>
      <c r="B77" s="13"/>
      <c r="C77" s="13"/>
      <c r="D77" s="14"/>
    </row>
    <row r="78" spans="1:4" ht="31.5" x14ac:dyDescent="0.25">
      <c r="A78" s="4" t="s">
        <v>71</v>
      </c>
      <c r="B78" s="3">
        <v>1710100</v>
      </c>
      <c r="C78" s="3">
        <v>1666907.2</v>
      </c>
      <c r="D78" s="5">
        <f>Tabela1[[#This Row],[EXECUTADO 2025]]/Tabela1[[#This Row],[ORÇADO 2025]]</f>
        <v>0.97474252967662711</v>
      </c>
    </row>
    <row r="79" spans="1:4" x14ac:dyDescent="0.25">
      <c r="A79" s="4" t="s">
        <v>72</v>
      </c>
      <c r="B79" s="3">
        <v>358000</v>
      </c>
      <c r="C79" s="3">
        <v>462349.11</v>
      </c>
      <c r="D79" s="5">
        <f>Tabela1[[#This Row],[EXECUTADO 2025]]/Tabela1[[#This Row],[ORÇADO 2025]]</f>
        <v>1.2914779608938547</v>
      </c>
    </row>
    <row r="80" spans="1:4" ht="31.5" x14ac:dyDescent="0.25">
      <c r="A80" s="4" t="s">
        <v>73</v>
      </c>
      <c r="B80" s="3">
        <v>5232500</v>
      </c>
      <c r="C80" s="3">
        <v>4665122.95</v>
      </c>
      <c r="D80" s="5">
        <f>Tabela1[[#This Row],[EXECUTADO 2025]]/Tabela1[[#This Row],[ORÇADO 2025]]</f>
        <v>0.89156673674151943</v>
      </c>
    </row>
    <row r="81" spans="1:4" ht="31.5" x14ac:dyDescent="0.25">
      <c r="A81" s="4" t="s">
        <v>74</v>
      </c>
      <c r="B81" s="3">
        <v>5466650</v>
      </c>
      <c r="C81" s="3">
        <v>6069926.8600000003</v>
      </c>
      <c r="D81" s="5">
        <f>Tabela1[[#This Row],[EXECUTADO 2025]]/Tabela1[[#This Row],[ORÇADO 2025]]</f>
        <v>1.1103558596215233</v>
      </c>
    </row>
    <row r="82" spans="1:4" ht="31.5" x14ac:dyDescent="0.25">
      <c r="A82" s="4" t="s">
        <v>75</v>
      </c>
      <c r="B82" s="3">
        <v>5200</v>
      </c>
      <c r="C82" s="3"/>
      <c r="D82" s="5">
        <f>Tabela1[[#This Row],[EXECUTADO 2025]]/Tabela1[[#This Row],[ORÇADO 2025]]</f>
        <v>0</v>
      </c>
    </row>
    <row r="83" spans="1:4" ht="31.5" x14ac:dyDescent="0.25">
      <c r="A83" s="4" t="s">
        <v>76</v>
      </c>
      <c r="B83" s="3">
        <v>375000</v>
      </c>
      <c r="C83" s="3">
        <v>467516.02</v>
      </c>
      <c r="D83" s="5">
        <f>Tabela1[[#This Row],[EXECUTADO 2025]]/Tabela1[[#This Row],[ORÇADO 2025]]</f>
        <v>1.2467093866666668</v>
      </c>
    </row>
    <row r="84" spans="1:4" ht="31.5" x14ac:dyDescent="0.25">
      <c r="A84" s="4" t="s">
        <v>77</v>
      </c>
      <c r="B84" s="3">
        <v>2500</v>
      </c>
      <c r="C84" s="3">
        <v>1613563.72</v>
      </c>
      <c r="D84" s="5">
        <f>Tabela1[[#This Row],[EXECUTADO 2025]]/Tabela1[[#This Row],[ORÇADO 2025]]</f>
        <v>645.42548799999997</v>
      </c>
    </row>
    <row r="85" spans="1:4" x14ac:dyDescent="0.25">
      <c r="A85" s="4" t="s">
        <v>78</v>
      </c>
      <c r="B85" s="3">
        <v>170500</v>
      </c>
      <c r="C85" s="3"/>
      <c r="D85" s="5">
        <f>Tabela1[[#This Row],[EXECUTADO 2025]]/Tabela1[[#This Row],[ORÇADO 2025]]</f>
        <v>0</v>
      </c>
    </row>
    <row r="86" spans="1:4" ht="31.5" x14ac:dyDescent="0.25">
      <c r="A86" s="4" t="s">
        <v>79</v>
      </c>
      <c r="B86" s="3">
        <v>830500</v>
      </c>
      <c r="C86" s="3">
        <v>1582432.71</v>
      </c>
      <c r="D86" s="5">
        <f>Tabela1[[#This Row],[EXECUTADO 2025]]/Tabela1[[#This Row],[ORÇADO 2025]]</f>
        <v>1.9053976038531004</v>
      </c>
    </row>
    <row r="87" spans="1:4" ht="31.5" x14ac:dyDescent="0.25">
      <c r="A87" s="4" t="s">
        <v>80</v>
      </c>
      <c r="B87" s="3">
        <v>3305250</v>
      </c>
      <c r="C87" s="3">
        <v>4992386.0999999996</v>
      </c>
      <c r="D87" s="5">
        <f>Tabela1[[#This Row],[EXECUTADO 2025]]/Tabela1[[#This Row],[ORÇADO 2025]]</f>
        <v>1.5104412979351032</v>
      </c>
    </row>
    <row r="88" spans="1:4" ht="31.5" x14ac:dyDescent="0.25">
      <c r="A88" s="4" t="s">
        <v>81</v>
      </c>
      <c r="B88" s="15">
        <v>1903500</v>
      </c>
      <c r="C88" s="15">
        <v>1619768.09</v>
      </c>
      <c r="D88" s="16">
        <f>Tabela1[[#This Row],[EXECUTADO 2025]]/Tabela1[[#This Row],[ORÇADO 2025]]</f>
        <v>0.85094199632256373</v>
      </c>
    </row>
    <row r="89" spans="1:4" ht="31.5" x14ac:dyDescent="0.25">
      <c r="A89" s="4" t="s">
        <v>82</v>
      </c>
      <c r="B89" s="3">
        <v>332400</v>
      </c>
      <c r="C89" s="3"/>
      <c r="D89" s="5">
        <f>Tabela1[[#This Row],[EXECUTADO 2025]]/Tabela1[[#This Row],[ORÇADO 2025]]</f>
        <v>0</v>
      </c>
    </row>
    <row r="90" spans="1:4" ht="31.5" x14ac:dyDescent="0.25">
      <c r="A90" s="4" t="s">
        <v>83</v>
      </c>
      <c r="B90" s="3">
        <v>118000</v>
      </c>
      <c r="C90" s="3"/>
      <c r="D90" s="5">
        <f>Tabela1[[#This Row],[EXECUTADO 2025]]/Tabela1[[#This Row],[ORÇADO 2025]]</f>
        <v>0</v>
      </c>
    </row>
    <row r="91" spans="1:4" ht="31.5" x14ac:dyDescent="0.25">
      <c r="A91" s="4" t="s">
        <v>84</v>
      </c>
      <c r="B91" s="3">
        <v>127000</v>
      </c>
      <c r="C91" s="3"/>
      <c r="D91" s="5">
        <f>Tabela1[[#This Row],[EXECUTADO 2025]]/Tabela1[[#This Row],[ORÇADO 2025]]</f>
        <v>0</v>
      </c>
    </row>
    <row r="92" spans="1:4" ht="31.5" x14ac:dyDescent="0.25">
      <c r="A92" s="4" t="s">
        <v>85</v>
      </c>
      <c r="B92" s="3">
        <v>166800</v>
      </c>
      <c r="C92" s="3">
        <v>214124.56</v>
      </c>
      <c r="D92" s="5">
        <f>Tabela1[[#This Row],[EXECUTADO 2025]]/Tabela1[[#This Row],[ORÇADO 2025]]</f>
        <v>1.2837203836930455</v>
      </c>
    </row>
    <row r="93" spans="1:4" ht="31.5" x14ac:dyDescent="0.25">
      <c r="A93" s="4" t="s">
        <v>77</v>
      </c>
      <c r="B93" s="3">
        <v>14000</v>
      </c>
      <c r="C93" s="3"/>
      <c r="D93" s="5">
        <f>Tabela1[[#This Row],[EXECUTADO 2025]]/Tabela1[[#This Row],[ORÇADO 2025]]</f>
        <v>0</v>
      </c>
    </row>
    <row r="94" spans="1:4" ht="31.5" x14ac:dyDescent="0.25">
      <c r="A94" s="4" t="s">
        <v>86</v>
      </c>
      <c r="B94" s="3">
        <v>51000</v>
      </c>
      <c r="C94" s="3">
        <v>55389</v>
      </c>
      <c r="D94" s="5">
        <f>Tabela1[[#This Row],[EXECUTADO 2025]]/Tabela1[[#This Row],[ORÇADO 2025]]</f>
        <v>1.0860588235294117</v>
      </c>
    </row>
    <row r="95" spans="1:4" ht="31.5" x14ac:dyDescent="0.25">
      <c r="A95" s="12" t="s">
        <v>87</v>
      </c>
      <c r="B95" s="13"/>
      <c r="C95" s="13"/>
      <c r="D95" s="14"/>
    </row>
    <row r="96" spans="1:4" ht="31.5" x14ac:dyDescent="0.25">
      <c r="A96" s="4" t="s">
        <v>88</v>
      </c>
      <c r="B96" s="3">
        <v>26500</v>
      </c>
      <c r="C96" s="3"/>
      <c r="D96" s="5">
        <f>Tabela1[[#This Row],[EXECUTADO 2025]]/Tabela1[[#This Row],[ORÇADO 2025]]</f>
        <v>0</v>
      </c>
    </row>
    <row r="97" spans="1:4" ht="31.5" x14ac:dyDescent="0.25">
      <c r="A97" s="4" t="s">
        <v>89</v>
      </c>
      <c r="B97" s="3">
        <v>892500</v>
      </c>
      <c r="C97" s="3">
        <v>929787.25</v>
      </c>
      <c r="D97" s="5">
        <f>Tabela1[[#This Row],[EXECUTADO 2025]]/Tabela1[[#This Row],[ORÇADO 2025]]</f>
        <v>1.0417784313725491</v>
      </c>
    </row>
    <row r="98" spans="1:4" ht="31.5" x14ac:dyDescent="0.25">
      <c r="A98" s="4" t="s">
        <v>90</v>
      </c>
      <c r="B98" s="3">
        <v>543000</v>
      </c>
      <c r="C98" s="3">
        <v>1698129.52</v>
      </c>
      <c r="D98" s="5">
        <f>Tabela1[[#This Row],[EXECUTADO 2025]]/Tabela1[[#This Row],[ORÇADO 2025]]</f>
        <v>3.1273103499079191</v>
      </c>
    </row>
    <row r="99" spans="1:4" ht="31.5" x14ac:dyDescent="0.25">
      <c r="A99" s="4" t="s">
        <v>91</v>
      </c>
      <c r="B99" s="3">
        <v>54000</v>
      </c>
      <c r="C99" s="3">
        <v>44045.03</v>
      </c>
      <c r="D99" s="5">
        <f>Tabela1[[#This Row],[EXECUTADO 2025]]/Tabela1[[#This Row],[ORÇADO 2025]]</f>
        <v>0.81564870370370368</v>
      </c>
    </row>
    <row r="100" spans="1:4" x14ac:dyDescent="0.25">
      <c r="A100" s="4" t="s">
        <v>92</v>
      </c>
      <c r="B100" s="3">
        <v>9000</v>
      </c>
      <c r="C100" s="3">
        <v>56734.54</v>
      </c>
      <c r="D100" s="5">
        <f>Tabela1[[#This Row],[EXECUTADO 2025]]/Tabela1[[#This Row],[ORÇADO 2025]]</f>
        <v>6.3038377777777779</v>
      </c>
    </row>
    <row r="101" spans="1:4" ht="31.5" x14ac:dyDescent="0.25">
      <c r="A101" s="4" t="s">
        <v>93</v>
      </c>
      <c r="B101" s="3">
        <v>10000</v>
      </c>
      <c r="C101" s="3"/>
      <c r="D101" s="5">
        <f>Tabela1[[#This Row],[EXECUTADO 2025]]/Tabela1[[#This Row],[ORÇADO 2025]]</f>
        <v>0</v>
      </c>
    </row>
    <row r="102" spans="1:4" ht="31.5" x14ac:dyDescent="0.25">
      <c r="A102" s="4" t="s">
        <v>94</v>
      </c>
      <c r="B102" s="3">
        <v>319000</v>
      </c>
      <c r="C102" s="3">
        <v>387565.68</v>
      </c>
      <c r="D102" s="5">
        <f>Tabela1[[#This Row],[EXECUTADO 2025]]/Tabela1[[#This Row],[ORÇADO 2025]]</f>
        <v>1.2149394357366772</v>
      </c>
    </row>
    <row r="103" spans="1:4" ht="31.5" x14ac:dyDescent="0.25">
      <c r="A103" s="4" t="s">
        <v>95</v>
      </c>
      <c r="B103" s="3">
        <v>5000</v>
      </c>
      <c r="C103" s="3"/>
      <c r="D103" s="5">
        <f>Tabela1[[#This Row],[EXECUTADO 2025]]/Tabela1[[#This Row],[ORÇADO 2025]]</f>
        <v>0</v>
      </c>
    </row>
    <row r="104" spans="1:4" ht="31.5" x14ac:dyDescent="0.25">
      <c r="A104" s="9" t="s">
        <v>96</v>
      </c>
      <c r="B104" s="10">
        <v>127000</v>
      </c>
      <c r="C104" s="10"/>
      <c r="D104" s="11">
        <f>Tabela1[[#This Row],[EXECUTADO 2025]]/Tabela1[[#This Row],[ORÇADO 2025]]</f>
        <v>0</v>
      </c>
    </row>
    <row r="105" spans="1:4" x14ac:dyDescent="0.25">
      <c r="A105" s="24" t="s">
        <v>4</v>
      </c>
      <c r="B105" s="25">
        <f>SUBTOTAL(109,B7:B104)</f>
        <v>45419393</v>
      </c>
      <c r="C105" s="25">
        <f>SUBTOTAL(109,C7:C104)</f>
        <v>48687188.240000017</v>
      </c>
      <c r="D105" s="26">
        <f>Tabela1[[#This Row],[EXECUTADO 2025]]/Tabela1[[#This Row],[ORÇADO 2025]]</f>
        <v>1.0719471358853259</v>
      </c>
    </row>
    <row r="106" spans="1:4" x14ac:dyDescent="0.25">
      <c r="A106" s="17"/>
      <c r="B106" s="18"/>
      <c r="C106" s="18"/>
      <c r="D106" s="23"/>
    </row>
    <row r="107" spans="1:4" x14ac:dyDescent="0.25">
      <c r="A107" s="17"/>
      <c r="B107" s="18"/>
      <c r="C107" s="18"/>
      <c r="D107" s="19"/>
    </row>
    <row r="108" spans="1:4" x14ac:dyDescent="0.25">
      <c r="A108" s="17"/>
      <c r="B108" s="18"/>
      <c r="C108" s="18"/>
      <c r="D108" s="19"/>
    </row>
    <row r="109" spans="1:4" x14ac:dyDescent="0.25">
      <c r="A109" s="17"/>
      <c r="B109" s="18"/>
      <c r="C109" s="18"/>
      <c r="D109" s="19"/>
    </row>
    <row r="110" spans="1:4" x14ac:dyDescent="0.25">
      <c r="A110" s="17"/>
      <c r="B110" s="18"/>
      <c r="C110" s="18"/>
      <c r="D110" s="19"/>
    </row>
    <row r="111" spans="1:4" x14ac:dyDescent="0.25">
      <c r="A111" s="17"/>
      <c r="B111" s="18"/>
      <c r="C111" s="18"/>
      <c r="D111" s="19"/>
    </row>
    <row r="112" spans="1:4" x14ac:dyDescent="0.25">
      <c r="A112" s="17"/>
      <c r="B112" s="18"/>
      <c r="C112" s="18"/>
      <c r="D112" s="19"/>
    </row>
    <row r="113" spans="1:4" x14ac:dyDescent="0.25">
      <c r="A113" s="17"/>
      <c r="B113" s="18"/>
      <c r="C113" s="18"/>
      <c r="D113" s="19"/>
    </row>
    <row r="114" spans="1:4" x14ac:dyDescent="0.25">
      <c r="A114" s="17"/>
      <c r="B114" s="18"/>
      <c r="C114" s="18"/>
      <c r="D114" s="19"/>
    </row>
    <row r="115" spans="1:4" x14ac:dyDescent="0.25">
      <c r="A115" s="17"/>
      <c r="B115" s="18"/>
      <c r="C115" s="18"/>
      <c r="D115" s="19"/>
    </row>
    <row r="116" spans="1:4" x14ac:dyDescent="0.25">
      <c r="A116" s="17"/>
      <c r="B116" s="18"/>
      <c r="C116" s="18"/>
      <c r="D116" s="19"/>
    </row>
    <row r="117" spans="1:4" x14ac:dyDescent="0.25">
      <c r="A117" s="17"/>
      <c r="B117" s="18"/>
      <c r="C117" s="18"/>
      <c r="D117" s="19"/>
    </row>
    <row r="118" spans="1:4" x14ac:dyDescent="0.25">
      <c r="A118" s="17"/>
      <c r="B118" s="18"/>
      <c r="C118" s="18"/>
      <c r="D118" s="19"/>
    </row>
    <row r="119" spans="1:4" x14ac:dyDescent="0.25">
      <c r="A119" s="17"/>
      <c r="B119" s="18"/>
      <c r="C119" s="18"/>
      <c r="D119" s="19"/>
    </row>
    <row r="120" spans="1:4" x14ac:dyDescent="0.25">
      <c r="A120" s="17"/>
      <c r="B120" s="18"/>
      <c r="C120" s="18"/>
      <c r="D120" s="19"/>
    </row>
    <row r="121" spans="1:4" x14ac:dyDescent="0.25">
      <c r="A121" s="17"/>
      <c r="B121" s="18"/>
      <c r="C121" s="18"/>
      <c r="D121" s="19"/>
    </row>
    <row r="122" spans="1:4" x14ac:dyDescent="0.25">
      <c r="A122" s="17"/>
      <c r="B122" s="18"/>
      <c r="C122" s="18"/>
      <c r="D122" s="19"/>
    </row>
    <row r="123" spans="1:4" x14ac:dyDescent="0.25">
      <c r="A123" s="17"/>
      <c r="B123" s="18"/>
      <c r="C123" s="18"/>
      <c r="D123" s="19"/>
    </row>
    <row r="124" spans="1:4" x14ac:dyDescent="0.25">
      <c r="A124" s="17"/>
      <c r="B124" s="18"/>
      <c r="C124" s="18"/>
      <c r="D124" s="19"/>
    </row>
    <row r="125" spans="1:4" x14ac:dyDescent="0.25">
      <c r="A125" s="17"/>
      <c r="B125" s="18"/>
      <c r="C125" s="18"/>
      <c r="D125" s="19"/>
    </row>
    <row r="126" spans="1:4" x14ac:dyDescent="0.25">
      <c r="A126" s="20"/>
      <c r="B126" s="21"/>
      <c r="C126" s="21"/>
      <c r="D126" s="22"/>
    </row>
    <row r="127" spans="1:4" x14ac:dyDescent="0.25">
      <c r="A127" s="17"/>
      <c r="B127" s="18"/>
      <c r="C127" s="18"/>
      <c r="D127" s="19"/>
    </row>
    <row r="128" spans="1:4" x14ac:dyDescent="0.25">
      <c r="A128" s="17"/>
      <c r="B128" s="18"/>
      <c r="C128" s="18"/>
      <c r="D128" s="19"/>
    </row>
    <row r="129" spans="1:4" x14ac:dyDescent="0.25">
      <c r="A129" s="17"/>
      <c r="B129" s="18"/>
      <c r="C129" s="18"/>
      <c r="D129" s="19"/>
    </row>
    <row r="130" spans="1:4" x14ac:dyDescent="0.25">
      <c r="A130" s="17"/>
      <c r="B130" s="18"/>
      <c r="C130" s="18"/>
      <c r="D130" s="19"/>
    </row>
    <row r="131" spans="1:4" x14ac:dyDescent="0.25">
      <c r="A131" s="17"/>
      <c r="B131" s="18"/>
      <c r="C131" s="18"/>
      <c r="D131" s="19"/>
    </row>
    <row r="132" spans="1:4" x14ac:dyDescent="0.25">
      <c r="A132" s="17"/>
      <c r="B132" s="18"/>
      <c r="C132" s="18"/>
      <c r="D132" s="19"/>
    </row>
    <row r="133" spans="1:4" x14ac:dyDescent="0.25">
      <c r="A133" s="17"/>
      <c r="B133" s="18"/>
      <c r="C133" s="18"/>
      <c r="D133" s="19"/>
    </row>
    <row r="134" spans="1:4" x14ac:dyDescent="0.25">
      <c r="A134" s="17"/>
      <c r="B134" s="18"/>
      <c r="C134" s="18"/>
      <c r="D134" s="19"/>
    </row>
    <row r="135" spans="1:4" x14ac:dyDescent="0.25">
      <c r="A135" s="17"/>
      <c r="B135" s="18"/>
      <c r="C135" s="18"/>
      <c r="D135" s="19"/>
    </row>
    <row r="136" spans="1:4" x14ac:dyDescent="0.25">
      <c r="A136" s="17"/>
      <c r="B136" s="18"/>
      <c r="C136" s="18"/>
      <c r="D136" s="19"/>
    </row>
    <row r="137" spans="1:4" x14ac:dyDescent="0.25">
      <c r="A137" s="17"/>
      <c r="B137" s="18"/>
      <c r="C137" s="18"/>
      <c r="D137" s="19"/>
    </row>
    <row r="138" spans="1:4" x14ac:dyDescent="0.25">
      <c r="A138" s="17"/>
      <c r="B138" s="18"/>
      <c r="C138" s="18"/>
      <c r="D138" s="19"/>
    </row>
    <row r="139" spans="1:4" x14ac:dyDescent="0.25">
      <c r="A139" s="17"/>
      <c r="B139" s="18"/>
      <c r="C139" s="18"/>
      <c r="D139" s="19"/>
    </row>
    <row r="140" spans="1:4" x14ac:dyDescent="0.25">
      <c r="A140" s="17"/>
      <c r="B140" s="18"/>
      <c r="C140" s="18"/>
      <c r="D140" s="19"/>
    </row>
    <row r="141" spans="1:4" x14ac:dyDescent="0.25">
      <c r="A141" s="17"/>
      <c r="B141" s="18"/>
      <c r="C141" s="18"/>
      <c r="D141" s="19"/>
    </row>
    <row r="142" spans="1:4" x14ac:dyDescent="0.25">
      <c r="A142" s="17"/>
      <c r="B142" s="18"/>
      <c r="C142" s="18"/>
      <c r="D142" s="19"/>
    </row>
    <row r="143" spans="1:4" x14ac:dyDescent="0.25">
      <c r="A143" s="17"/>
      <c r="B143" s="18"/>
      <c r="C143" s="18"/>
      <c r="D143" s="19"/>
    </row>
    <row r="144" spans="1:4" x14ac:dyDescent="0.25">
      <c r="A144" s="17"/>
      <c r="B144" s="18"/>
      <c r="C144" s="18"/>
      <c r="D144" s="19"/>
    </row>
    <row r="145" spans="1:4" x14ac:dyDescent="0.25">
      <c r="A145" s="17"/>
      <c r="B145" s="18"/>
      <c r="C145" s="18"/>
      <c r="D145" s="19"/>
    </row>
    <row r="146" spans="1:4" x14ac:dyDescent="0.25">
      <c r="A146" s="17"/>
      <c r="B146" s="18"/>
      <c r="C146" s="18"/>
      <c r="D146" s="19"/>
    </row>
    <row r="147" spans="1:4" x14ac:dyDescent="0.25">
      <c r="A147" s="17"/>
      <c r="B147" s="18"/>
      <c r="C147" s="18"/>
      <c r="D147" s="19"/>
    </row>
    <row r="148" spans="1:4" x14ac:dyDescent="0.25">
      <c r="A148" s="17"/>
      <c r="B148" s="18"/>
      <c r="C148" s="18"/>
      <c r="D148" s="19"/>
    </row>
    <row r="149" spans="1:4" x14ac:dyDescent="0.25">
      <c r="A149" s="17"/>
      <c r="B149" s="18"/>
      <c r="C149" s="18"/>
      <c r="D149" s="19"/>
    </row>
    <row r="150" spans="1:4" x14ac:dyDescent="0.25">
      <c r="A150" s="17"/>
      <c r="B150" s="18"/>
      <c r="C150" s="18"/>
      <c r="D150" s="19"/>
    </row>
    <row r="151" spans="1:4" x14ac:dyDescent="0.25">
      <c r="A151" s="17"/>
      <c r="B151" s="18"/>
      <c r="C151" s="18"/>
      <c r="D151" s="19"/>
    </row>
    <row r="152" spans="1:4" x14ac:dyDescent="0.25">
      <c r="A152" s="17"/>
      <c r="B152" s="18"/>
      <c r="C152" s="18"/>
      <c r="D152" s="19"/>
    </row>
    <row r="153" spans="1:4" x14ac:dyDescent="0.25">
      <c r="A153" s="17"/>
      <c r="B153" s="18"/>
      <c r="C153" s="18"/>
      <c r="D153" s="19"/>
    </row>
    <row r="154" spans="1:4" x14ac:dyDescent="0.25">
      <c r="A154" s="17"/>
      <c r="B154" s="18"/>
      <c r="C154" s="18"/>
      <c r="D154" s="19"/>
    </row>
    <row r="155" spans="1:4" x14ac:dyDescent="0.25">
      <c r="A155" s="20"/>
      <c r="B155" s="21"/>
      <c r="C155" s="21"/>
      <c r="D155" s="22"/>
    </row>
    <row r="156" spans="1:4" x14ac:dyDescent="0.25">
      <c r="A156" s="17"/>
      <c r="B156" s="18"/>
      <c r="C156" s="18"/>
      <c r="D156" s="19"/>
    </row>
    <row r="157" spans="1:4" x14ac:dyDescent="0.25">
      <c r="A157" s="17"/>
      <c r="B157" s="18"/>
      <c r="C157" s="18"/>
      <c r="D157" s="19"/>
    </row>
    <row r="158" spans="1:4" x14ac:dyDescent="0.25">
      <c r="A158" s="17"/>
      <c r="B158" s="18"/>
      <c r="C158" s="18"/>
      <c r="D158" s="19"/>
    </row>
    <row r="159" spans="1:4" x14ac:dyDescent="0.25">
      <c r="A159" s="17"/>
      <c r="B159" s="18"/>
      <c r="C159" s="18"/>
      <c r="D159" s="19"/>
    </row>
    <row r="160" spans="1:4" x14ac:dyDescent="0.25">
      <c r="A160" s="17"/>
      <c r="B160" s="18"/>
      <c r="C160" s="18"/>
      <c r="D160" s="19"/>
    </row>
    <row r="161" spans="1:4" x14ac:dyDescent="0.25">
      <c r="A161" s="17"/>
      <c r="B161" s="18"/>
      <c r="C161" s="18"/>
      <c r="D161" s="19"/>
    </row>
    <row r="162" spans="1:4" x14ac:dyDescent="0.25">
      <c r="A162" s="17"/>
      <c r="B162" s="18"/>
      <c r="C162" s="18"/>
      <c r="D162" s="19"/>
    </row>
    <row r="163" spans="1:4" x14ac:dyDescent="0.25">
      <c r="A163" s="17"/>
      <c r="B163" s="18"/>
      <c r="C163" s="18"/>
      <c r="D163" s="19"/>
    </row>
    <row r="164" spans="1:4" x14ac:dyDescent="0.25">
      <c r="A164" s="17"/>
      <c r="B164" s="18"/>
      <c r="C164" s="18"/>
      <c r="D164" s="19"/>
    </row>
    <row r="165" spans="1:4" x14ac:dyDescent="0.25">
      <c r="A165" s="17"/>
      <c r="B165" s="18"/>
      <c r="C165" s="18"/>
      <c r="D165" s="19"/>
    </row>
    <row r="166" spans="1:4" x14ac:dyDescent="0.25">
      <c r="A166" s="17"/>
      <c r="B166" s="18"/>
      <c r="C166" s="18"/>
      <c r="D166" s="19"/>
    </row>
    <row r="167" spans="1:4" x14ac:dyDescent="0.25">
      <c r="A167" s="17"/>
      <c r="B167" s="18"/>
      <c r="C167" s="18"/>
      <c r="D167" s="19"/>
    </row>
    <row r="168" spans="1:4" x14ac:dyDescent="0.25">
      <c r="A168" s="17"/>
      <c r="B168" s="18"/>
      <c r="C168" s="18"/>
      <c r="D168" s="19"/>
    </row>
    <row r="169" spans="1:4" x14ac:dyDescent="0.25">
      <c r="A169" s="17"/>
      <c r="B169" s="18"/>
      <c r="C169" s="18"/>
      <c r="D169" s="19"/>
    </row>
    <row r="170" spans="1:4" x14ac:dyDescent="0.25">
      <c r="A170" s="17"/>
      <c r="B170" s="18"/>
      <c r="C170" s="18"/>
      <c r="D170" s="19"/>
    </row>
    <row r="171" spans="1:4" x14ac:dyDescent="0.25">
      <c r="A171" s="17"/>
      <c r="B171" s="18"/>
      <c r="C171" s="18"/>
      <c r="D171" s="19"/>
    </row>
    <row r="172" spans="1:4" x14ac:dyDescent="0.25">
      <c r="A172" s="17"/>
      <c r="B172" s="18"/>
      <c r="C172" s="18"/>
      <c r="D172" s="19"/>
    </row>
    <row r="173" spans="1:4" x14ac:dyDescent="0.25">
      <c r="A173" s="17"/>
      <c r="B173" s="18"/>
      <c r="C173" s="18"/>
      <c r="D173" s="19"/>
    </row>
    <row r="174" spans="1:4" x14ac:dyDescent="0.25">
      <c r="A174" s="20"/>
      <c r="B174" s="21"/>
      <c r="C174" s="21"/>
      <c r="D174" s="22"/>
    </row>
    <row r="175" spans="1:4" x14ac:dyDescent="0.25">
      <c r="A175" s="17"/>
      <c r="B175" s="18"/>
      <c r="C175" s="18"/>
      <c r="D175" s="19"/>
    </row>
    <row r="176" spans="1:4" x14ac:dyDescent="0.25">
      <c r="A176" s="17"/>
      <c r="B176" s="18"/>
      <c r="C176" s="18"/>
      <c r="D176" s="19"/>
    </row>
    <row r="177" spans="1:4" x14ac:dyDescent="0.25">
      <c r="A177" s="17"/>
      <c r="B177" s="18"/>
      <c r="C177" s="18"/>
      <c r="D177" s="19"/>
    </row>
    <row r="178" spans="1:4" x14ac:dyDescent="0.25">
      <c r="A178" s="17"/>
      <c r="B178" s="18"/>
      <c r="C178" s="18"/>
      <c r="D178" s="19"/>
    </row>
    <row r="179" spans="1:4" x14ac:dyDescent="0.25">
      <c r="A179" s="17"/>
      <c r="B179" s="18"/>
      <c r="C179" s="18"/>
      <c r="D179" s="19"/>
    </row>
    <row r="180" spans="1:4" x14ac:dyDescent="0.25">
      <c r="A180" s="17"/>
      <c r="B180" s="18"/>
      <c r="C180" s="18"/>
      <c r="D180" s="19"/>
    </row>
    <row r="181" spans="1:4" x14ac:dyDescent="0.25">
      <c r="A181" s="17"/>
      <c r="B181" s="18"/>
      <c r="C181" s="18"/>
      <c r="D181" s="19"/>
    </row>
    <row r="182" spans="1:4" x14ac:dyDescent="0.25">
      <c r="A182" s="17"/>
      <c r="B182" s="18"/>
      <c r="C182" s="18"/>
      <c r="D182" s="19"/>
    </row>
    <row r="183" spans="1:4" x14ac:dyDescent="0.25">
      <c r="A183" s="17"/>
      <c r="B183" s="18"/>
      <c r="C183" s="18"/>
      <c r="D183" s="19"/>
    </row>
    <row r="184" spans="1:4" x14ac:dyDescent="0.25">
      <c r="A184" s="17"/>
      <c r="B184" s="18"/>
      <c r="C184" s="18"/>
      <c r="D184" s="19"/>
    </row>
    <row r="185" spans="1:4" x14ac:dyDescent="0.25">
      <c r="A185" s="17"/>
      <c r="B185" s="18"/>
      <c r="C185" s="18"/>
      <c r="D185" s="19"/>
    </row>
    <row r="186" spans="1:4" x14ac:dyDescent="0.25">
      <c r="A186" s="17"/>
      <c r="B186" s="18"/>
      <c r="C186" s="18"/>
      <c r="D186" s="19"/>
    </row>
    <row r="187" spans="1:4" x14ac:dyDescent="0.25">
      <c r="A187" s="17"/>
      <c r="B187" s="18"/>
      <c r="C187" s="18"/>
      <c r="D187" s="19"/>
    </row>
    <row r="188" spans="1:4" x14ac:dyDescent="0.25">
      <c r="A188" s="17"/>
      <c r="B188" s="18"/>
      <c r="C188" s="18"/>
      <c r="D188" s="19"/>
    </row>
    <row r="189" spans="1:4" x14ac:dyDescent="0.25">
      <c r="A189" s="17"/>
      <c r="B189" s="18"/>
      <c r="C189" s="18"/>
      <c r="D189" s="19"/>
    </row>
    <row r="190" spans="1:4" x14ac:dyDescent="0.25">
      <c r="A190" s="17"/>
      <c r="B190" s="18"/>
      <c r="C190" s="18"/>
      <c r="D190" s="19"/>
    </row>
    <row r="191" spans="1:4" x14ac:dyDescent="0.25">
      <c r="A191" s="20"/>
      <c r="B191" s="21"/>
      <c r="C191" s="21"/>
      <c r="D191" s="22"/>
    </row>
    <row r="192" spans="1:4" x14ac:dyDescent="0.25">
      <c r="A192" s="17"/>
      <c r="B192" s="18"/>
      <c r="C192" s="18"/>
      <c r="D192" s="19"/>
    </row>
    <row r="193" spans="1:4" x14ac:dyDescent="0.25">
      <c r="A193" s="17"/>
      <c r="B193" s="18"/>
      <c r="C193" s="18"/>
      <c r="D193" s="19"/>
    </row>
    <row r="194" spans="1:4" x14ac:dyDescent="0.25">
      <c r="A194" s="17"/>
      <c r="B194" s="18"/>
      <c r="C194" s="18"/>
      <c r="D194" s="19"/>
    </row>
    <row r="195" spans="1:4" x14ac:dyDescent="0.25">
      <c r="A195" s="17"/>
      <c r="B195" s="18"/>
      <c r="C195" s="18"/>
      <c r="D195" s="19"/>
    </row>
    <row r="196" spans="1:4" x14ac:dyDescent="0.25">
      <c r="A196" s="17"/>
      <c r="B196" s="18"/>
      <c r="C196" s="18"/>
      <c r="D196" s="19"/>
    </row>
    <row r="197" spans="1:4" x14ac:dyDescent="0.25">
      <c r="A197" s="17"/>
      <c r="B197" s="18"/>
      <c r="C197" s="18"/>
      <c r="D197" s="19"/>
    </row>
    <row r="198" spans="1:4" x14ac:dyDescent="0.25">
      <c r="A198" s="17"/>
      <c r="B198" s="18"/>
      <c r="C198" s="18"/>
      <c r="D198" s="19"/>
    </row>
    <row r="199" spans="1:4" x14ac:dyDescent="0.25">
      <c r="A199" s="17"/>
      <c r="B199" s="18"/>
      <c r="C199" s="18"/>
      <c r="D199" s="19"/>
    </row>
    <row r="200" spans="1:4" x14ac:dyDescent="0.25">
      <c r="A200" s="17"/>
      <c r="B200" s="18"/>
      <c r="C200" s="18"/>
      <c r="D200" s="19"/>
    </row>
    <row r="201" spans="1:4" x14ac:dyDescent="0.25">
      <c r="A201" s="17"/>
      <c r="B201" s="18"/>
      <c r="C201" s="18"/>
      <c r="D201" s="19"/>
    </row>
    <row r="202" spans="1:4" x14ac:dyDescent="0.25">
      <c r="A202" s="17"/>
      <c r="B202" s="18"/>
      <c r="C202" s="18"/>
      <c r="D202" s="19"/>
    </row>
    <row r="203" spans="1:4" x14ac:dyDescent="0.25">
      <c r="A203" s="17"/>
      <c r="B203" s="18"/>
      <c r="C203" s="18"/>
      <c r="D203" s="19"/>
    </row>
    <row r="204" spans="1:4" x14ac:dyDescent="0.25">
      <c r="A204" s="17"/>
      <c r="B204" s="18"/>
      <c r="C204" s="18"/>
      <c r="D204" s="19"/>
    </row>
    <row r="205" spans="1:4" x14ac:dyDescent="0.25">
      <c r="A205" s="17"/>
      <c r="B205" s="18"/>
      <c r="C205" s="18"/>
      <c r="D205" s="19"/>
    </row>
    <row r="206" spans="1:4" x14ac:dyDescent="0.25">
      <c r="A206" s="17"/>
      <c r="B206" s="18"/>
      <c r="C206" s="18"/>
      <c r="D206" s="19"/>
    </row>
    <row r="207" spans="1:4" x14ac:dyDescent="0.25">
      <c r="A207" s="17"/>
      <c r="B207" s="18"/>
      <c r="C207" s="18"/>
      <c r="D207" s="19"/>
    </row>
    <row r="208" spans="1:4" x14ac:dyDescent="0.25">
      <c r="A208" s="17"/>
      <c r="B208" s="18"/>
      <c r="C208" s="18"/>
      <c r="D208" s="19"/>
    </row>
    <row r="209" spans="1:4" x14ac:dyDescent="0.25">
      <c r="A209" s="20"/>
      <c r="B209" s="21"/>
      <c r="C209" s="21"/>
      <c r="D209" s="22"/>
    </row>
    <row r="210" spans="1:4" x14ac:dyDescent="0.25">
      <c r="A210" s="17"/>
      <c r="B210" s="18"/>
      <c r="C210" s="18"/>
      <c r="D210" s="19"/>
    </row>
    <row r="211" spans="1:4" x14ac:dyDescent="0.25">
      <c r="A211" s="17"/>
      <c r="B211" s="18"/>
      <c r="C211" s="18"/>
      <c r="D211" s="19"/>
    </row>
    <row r="212" spans="1:4" x14ac:dyDescent="0.25">
      <c r="A212" s="17"/>
      <c r="B212" s="18"/>
      <c r="C212" s="18"/>
      <c r="D212" s="19"/>
    </row>
    <row r="213" spans="1:4" x14ac:dyDescent="0.25">
      <c r="A213" s="17"/>
      <c r="B213" s="18"/>
      <c r="C213" s="18"/>
      <c r="D213" s="19"/>
    </row>
    <row r="214" spans="1:4" x14ac:dyDescent="0.25">
      <c r="A214" s="17"/>
      <c r="B214" s="18"/>
      <c r="C214" s="18"/>
      <c r="D214" s="19"/>
    </row>
    <row r="215" spans="1:4" x14ac:dyDescent="0.25">
      <c r="A215" s="17"/>
      <c r="B215" s="18"/>
      <c r="C215" s="18"/>
      <c r="D215" s="19"/>
    </row>
    <row r="216" spans="1:4" x14ac:dyDescent="0.25">
      <c r="A216" s="17"/>
      <c r="B216" s="18"/>
      <c r="C216" s="18"/>
      <c r="D216" s="19"/>
    </row>
    <row r="217" spans="1:4" x14ac:dyDescent="0.25">
      <c r="A217" s="17"/>
      <c r="B217" s="18"/>
      <c r="C217" s="18"/>
      <c r="D217" s="19"/>
    </row>
    <row r="218" spans="1:4" x14ac:dyDescent="0.25">
      <c r="A218" s="17"/>
      <c r="B218" s="18"/>
      <c r="C218" s="18"/>
      <c r="D218" s="19"/>
    </row>
    <row r="219" spans="1:4" x14ac:dyDescent="0.25">
      <c r="A219" s="20"/>
      <c r="B219" s="21"/>
      <c r="C219" s="21"/>
      <c r="D219" s="22"/>
    </row>
    <row r="220" spans="1:4" x14ac:dyDescent="0.25">
      <c r="A220" s="17"/>
      <c r="B220" s="18"/>
      <c r="C220" s="18"/>
      <c r="D220" s="19"/>
    </row>
    <row r="221" spans="1:4" x14ac:dyDescent="0.25">
      <c r="A221" s="17"/>
      <c r="B221" s="18"/>
      <c r="C221" s="18"/>
      <c r="D221" s="19"/>
    </row>
    <row r="222" spans="1:4" x14ac:dyDescent="0.25">
      <c r="A222" s="17"/>
      <c r="B222" s="18"/>
      <c r="C222" s="18"/>
      <c r="D222" s="19"/>
    </row>
    <row r="223" spans="1:4" x14ac:dyDescent="0.25">
      <c r="A223" s="17"/>
      <c r="B223" s="18"/>
      <c r="C223" s="18"/>
      <c r="D223" s="19"/>
    </row>
    <row r="224" spans="1:4" x14ac:dyDescent="0.25">
      <c r="A224" s="17"/>
      <c r="B224" s="18"/>
      <c r="C224" s="18"/>
      <c r="D224" s="19"/>
    </row>
    <row r="225" spans="1:4" x14ac:dyDescent="0.25">
      <c r="A225" s="17"/>
      <c r="B225" s="18"/>
      <c r="C225" s="18"/>
      <c r="D225" s="19"/>
    </row>
    <row r="226" spans="1:4" x14ac:dyDescent="0.25">
      <c r="A226" s="17"/>
      <c r="B226" s="18"/>
      <c r="C226" s="18"/>
      <c r="D226" s="19"/>
    </row>
    <row r="227" spans="1:4" x14ac:dyDescent="0.25">
      <c r="A227" s="17"/>
      <c r="B227" s="18"/>
      <c r="C227" s="18"/>
      <c r="D227" s="19"/>
    </row>
    <row r="228" spans="1:4" x14ac:dyDescent="0.25">
      <c r="A228" s="17"/>
      <c r="B228" s="18"/>
      <c r="C228" s="18"/>
      <c r="D228" s="19"/>
    </row>
    <row r="229" spans="1:4" x14ac:dyDescent="0.25">
      <c r="A229" s="17"/>
      <c r="B229" s="18"/>
      <c r="C229" s="18"/>
      <c r="D229" s="19"/>
    </row>
    <row r="230" spans="1:4" x14ac:dyDescent="0.25">
      <c r="A230" s="17"/>
      <c r="B230" s="18"/>
      <c r="C230" s="18"/>
      <c r="D230" s="19"/>
    </row>
    <row r="231" spans="1:4" x14ac:dyDescent="0.25">
      <c r="A231" s="17"/>
      <c r="B231" s="18"/>
      <c r="C231" s="18"/>
      <c r="D231" s="19"/>
    </row>
    <row r="232" spans="1:4" x14ac:dyDescent="0.25">
      <c r="A232" s="17"/>
      <c r="B232" s="18"/>
      <c r="C232" s="18"/>
      <c r="D232" s="19"/>
    </row>
    <row r="233" spans="1:4" x14ac:dyDescent="0.25">
      <c r="A233" s="20"/>
      <c r="B233" s="21"/>
      <c r="C233" s="21"/>
      <c r="D233" s="22"/>
    </row>
    <row r="234" spans="1:4" x14ac:dyDescent="0.25">
      <c r="A234" s="17"/>
      <c r="B234" s="18"/>
      <c r="C234" s="18"/>
      <c r="D234" s="19"/>
    </row>
    <row r="235" spans="1:4" x14ac:dyDescent="0.25">
      <c r="A235" s="17"/>
      <c r="B235" s="18"/>
      <c r="C235" s="18"/>
      <c r="D235" s="19"/>
    </row>
    <row r="236" spans="1:4" x14ac:dyDescent="0.25">
      <c r="A236" s="17"/>
      <c r="B236" s="18"/>
      <c r="C236" s="18"/>
      <c r="D236" s="19"/>
    </row>
    <row r="237" spans="1:4" x14ac:dyDescent="0.25">
      <c r="A237" s="17"/>
      <c r="B237" s="18"/>
      <c r="C237" s="18"/>
      <c r="D237" s="19"/>
    </row>
    <row r="238" spans="1:4" x14ac:dyDescent="0.25">
      <c r="A238" s="17"/>
      <c r="B238" s="18"/>
      <c r="C238" s="18"/>
      <c r="D238" s="19"/>
    </row>
    <row r="239" spans="1:4" x14ac:dyDescent="0.25">
      <c r="A239" s="20"/>
      <c r="B239" s="21"/>
      <c r="C239" s="21"/>
      <c r="D239" s="22"/>
    </row>
    <row r="240" spans="1:4" x14ac:dyDescent="0.25">
      <c r="A240" s="17"/>
      <c r="B240" s="18"/>
      <c r="C240" s="18"/>
      <c r="D240" s="19"/>
    </row>
    <row r="241" spans="1:4" x14ac:dyDescent="0.25">
      <c r="A241" s="17" t="s">
        <v>4</v>
      </c>
      <c r="B241" s="18">
        <v>181794999.99999997</v>
      </c>
      <c r="C241" s="18">
        <v>186746883.6100001</v>
      </c>
      <c r="D241" s="19">
        <f>Tabela1[[#This Row],[EXECUTADO 2025]]/Tabela1[[#This Row],[ORÇADO 2025]]</f>
        <v>1.0272388328061834</v>
      </c>
    </row>
  </sheetData>
  <pageMargins left="0.511811024" right="0.511811024" top="0.78740157499999996" bottom="0.78740157499999996" header="0.31496062000000002" footer="0.31496062000000002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PPA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controleinterno</dc:creator>
  <cp:lastModifiedBy>Daise Martinelli Piona</cp:lastModifiedBy>
  <cp:lastPrinted>2026-04-06T16:24:16Z</cp:lastPrinted>
  <dcterms:created xsi:type="dcterms:W3CDTF">2026-04-06T14:14:47Z</dcterms:created>
  <dcterms:modified xsi:type="dcterms:W3CDTF">2026-07-02T13:21:06Z</dcterms:modified>
</cp:coreProperties>
</file>