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00 - outras pastas e arquivos\CONTROLE_INTERNO\GF+DDP\GF+DDP_2024\3º quadrimestre - 2024 _ PUBLICAÇÃO\"/>
    </mc:Choice>
  </mc:AlternateContent>
  <xr:revisionPtr revIDLastSave="0" documentId="13_ncr:1_{6BF60B02-FD1B-41F7-9CA5-C746E711E8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uadr03_2024" sheetId="47" r:id="rId1"/>
  </sheets>
  <definedNames>
    <definedName name="_xlnm.Print_Area" localSheetId="0">quadr03_2024!$A$1:$J$68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47" l="1"/>
  <c r="B40" i="47" s="1"/>
  <c r="H33" i="47"/>
  <c r="H21" i="47"/>
  <c r="F21" i="47"/>
  <c r="D21" i="47"/>
  <c r="B21" i="47"/>
  <c r="H20" i="47"/>
  <c r="F20" i="47"/>
  <c r="D20" i="47"/>
  <c r="B20" i="47"/>
  <c r="I19" i="47"/>
  <c r="G19" i="47"/>
  <c r="E19" i="47"/>
  <c r="C19" i="47"/>
</calcChain>
</file>

<file path=xl/sharedStrings.xml><?xml version="1.0" encoding="utf-8"?>
<sst xmlns="http://schemas.openxmlformats.org/spreadsheetml/2006/main" count="56" uniqueCount="49">
  <si>
    <t>RELATÓRIO DE GESTÃO FISCAL</t>
  </si>
  <si>
    <t xml:space="preserve">MUNICÍPIO DE AMERICANA </t>
  </si>
  <si>
    <t xml:space="preserve">PODER LEGISLATIVO MUNICIPAL </t>
  </si>
  <si>
    <t>Valores expressos em R$</t>
  </si>
  <si>
    <t>Exercício Anterior</t>
  </si>
  <si>
    <t>Receita Corrente Líquida</t>
  </si>
  <si>
    <t>R$</t>
  </si>
  <si>
    <t>Despesas Totais com Pessoal</t>
  </si>
  <si>
    <t>Excesso a Regularizar</t>
  </si>
  <si>
    <t>II- INDICAÇÃO DAS MEDIDAS ADOTADAS OU A ADOTAR (caso ultrapasse os limites acima)</t>
  </si>
  <si>
    <t>III- DEMOSTRATIVOS</t>
  </si>
  <si>
    <t>Processados</t>
  </si>
  <si>
    <t>Não processados</t>
  </si>
  <si>
    <t>Caixa</t>
  </si>
  <si>
    <t>Total da Inscrição</t>
  </si>
  <si>
    <t>Bancos-C/Movimento</t>
  </si>
  <si>
    <t>Bancos-C/Vinculadas</t>
  </si>
  <si>
    <t>Aplicações Financeiras</t>
  </si>
  <si>
    <t>Subtotal</t>
  </si>
  <si>
    <t>(-) Deduções</t>
  </si>
  <si>
    <t>Total Disponibilidades:</t>
  </si>
  <si>
    <t xml:space="preserve">  %</t>
  </si>
  <si>
    <t>%</t>
  </si>
  <si>
    <t>1º Quadrimestre</t>
  </si>
  <si>
    <t>Inscrição de restos a pagar</t>
  </si>
  <si>
    <t>Limite Prudencial 95% (par.único. art. 22)</t>
  </si>
  <si>
    <t>Limite Legal (art. 20)</t>
  </si>
  <si>
    <t>I- COMPARATIVOS:</t>
  </si>
  <si>
    <t>2º Quadrimestre</t>
  </si>
  <si>
    <t>3º Quadrimestre</t>
  </si>
  <si>
    <t>Presidente da Câmara Municipal</t>
  </si>
  <si>
    <t>Câmara Municipal de Americana</t>
  </si>
  <si>
    <t>Estado de São Paulo</t>
  </si>
  <si>
    <t>www.camara-americana.sp.gov.br</t>
  </si>
  <si>
    <r>
      <t>Praça Divino Salvador, n</t>
    </r>
    <r>
      <rPr>
        <strike/>
        <sz val="10"/>
        <rFont val="Times New Roman"/>
        <family val="1"/>
      </rPr>
      <t>º</t>
    </r>
    <r>
      <rPr>
        <sz val="10"/>
        <rFont val="Times New Roman"/>
        <family val="1"/>
      </rPr>
      <t xml:space="preserve"> 5, Bairro Girassol, CEP 13.465-689, Fone (19) 3472-9700, Americana-SP.</t>
    </r>
  </si>
  <si>
    <t>__________________________________________</t>
  </si>
  <si>
    <t xml:space="preserve">                      ______________________________                                      __________________________</t>
  </si>
  <si>
    <t xml:space="preserve">                                             CRC 1SP161580/0-1</t>
  </si>
  <si>
    <t xml:space="preserve">                        ___________________________                                           __________________________</t>
  </si>
  <si>
    <t xml:space="preserve">Valores compromissados a pagar até </t>
  </si>
  <si>
    <t>Thiago Brochi</t>
  </si>
  <si>
    <t xml:space="preserve">                           José Marcos Caetano Pinto                                                           Lucas Leoncine</t>
  </si>
  <si>
    <t xml:space="preserve">                                    Primeiro Secretário                                                                   Segundo Secretário</t>
  </si>
  <si>
    <t>3º QUADRIMESTRE DE 2024</t>
  </si>
  <si>
    <t>Disponibilidades financ. em 31/12/2024</t>
  </si>
  <si>
    <t>Americana, 31 de dezembro de 2024.</t>
  </si>
  <si>
    <t xml:space="preserve">                                  Gilberto Hackmann                                                      Helder Junio Roberto da Silva</t>
  </si>
  <si>
    <t xml:space="preserve">                                          Contador                                                              Responsável pelo Controle Interno</t>
  </si>
  <si>
    <t xml:space="preserve">(Artigos 54 e 55 da LC 101/00)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</si>
</sst>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164" formatCode="_(* #,##0.00_);_(* \(#,##0.00\);_(* &quot;-&quot;??_);_(@_)"/>
    <numFmt numFmtId="165" formatCode="#,##0.0000"/>
  </numFmts>
  <fonts count="2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sz val="8.5"/>
      <name val="Times New Roman"/>
      <family val="1"/>
    </font>
    <font>
      <sz val="8.5"/>
      <name val="Times New Roman"/>
      <family val="1"/>
    </font>
    <font>
      <i/>
      <sz val="7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</font>
    <font>
      <sz val="7"/>
      <name val="Times New Roman"/>
      <family val="1"/>
    </font>
    <font>
      <sz val="8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6"/>
      <name val="Times New Roman"/>
      <family val="1"/>
    </font>
    <font>
      <strike/>
      <sz val="10"/>
      <name val="Times New Roman"/>
      <family val="1"/>
    </font>
    <font>
      <b/>
      <i/>
      <sz val="10"/>
      <name val="Times New Roman"/>
      <family val="1"/>
    </font>
    <font>
      <sz val="11"/>
      <color rgb="FF1F497D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0" applyFont="1"/>
    <xf numFmtId="0" fontId="0" fillId="0" borderId="0" xfId="0" applyAlignment="1">
      <alignment horizontal="right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1" xfId="0" applyFont="1" applyBorder="1"/>
    <xf numFmtId="4" fontId="7" fillId="0" borderId="1" xfId="0" applyNumberFormat="1" applyFont="1" applyBorder="1"/>
    <xf numFmtId="0" fontId="8" fillId="0" borderId="1" xfId="0" applyFont="1" applyBorder="1"/>
    <xf numFmtId="2" fontId="7" fillId="0" borderId="1" xfId="0" applyNumberFormat="1" applyFont="1" applyBorder="1"/>
    <xf numFmtId="0" fontId="10" fillId="0" borderId="1" xfId="0" applyFont="1" applyBorder="1"/>
    <xf numFmtId="4" fontId="0" fillId="0" borderId="0" xfId="0" applyNumberFormat="1"/>
    <xf numFmtId="9" fontId="7" fillId="0" borderId="1" xfId="1" applyFont="1" applyBorder="1" applyAlignment="1">
      <alignment horizontal="center"/>
    </xf>
    <xf numFmtId="0" fontId="12" fillId="0" borderId="0" xfId="0" applyFont="1"/>
    <xf numFmtId="0" fontId="7" fillId="0" borderId="0" xfId="0" applyFont="1"/>
    <xf numFmtId="4" fontId="9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0" fontId="2" fillId="0" borderId="2" xfId="0" applyFont="1" applyBorder="1"/>
    <xf numFmtId="0" fontId="0" fillId="0" borderId="2" xfId="0" applyBorder="1"/>
    <xf numFmtId="0" fontId="8" fillId="0" borderId="0" xfId="0" applyFont="1"/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8" fillId="0" borderId="5" xfId="0" applyFont="1" applyBorder="1" applyAlignment="1">
      <alignment horizontal="right"/>
    </xf>
    <xf numFmtId="0" fontId="8" fillId="0" borderId="3" xfId="0" applyFont="1" applyBorder="1" applyAlignment="1">
      <alignment horizontal="right"/>
    </xf>
    <xf numFmtId="0" fontId="8" fillId="0" borderId="4" xfId="0" applyFont="1" applyBorder="1" applyAlignment="1">
      <alignment horizontal="right"/>
    </xf>
    <xf numFmtId="0" fontId="3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4" xfId="0" applyFont="1" applyBorder="1"/>
    <xf numFmtId="0" fontId="7" fillId="0" borderId="5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3" xfId="0" applyFont="1" applyBorder="1"/>
    <xf numFmtId="0" fontId="8" fillId="0" borderId="5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left"/>
    </xf>
    <xf numFmtId="4" fontId="7" fillId="0" borderId="1" xfId="2" applyNumberFormat="1" applyFont="1" applyBorder="1" applyAlignment="1">
      <alignment horizontal="right" vertical="center"/>
    </xf>
    <xf numFmtId="2" fontId="7" fillId="0" borderId="1" xfId="0" applyNumberFormat="1" applyFont="1" applyBorder="1" applyAlignment="1">
      <alignment horizontal="center" vertical="center"/>
    </xf>
    <xf numFmtId="8" fontId="19" fillId="0" borderId="0" xfId="0" applyNumberFormat="1" applyFont="1"/>
    <xf numFmtId="165" fontId="7" fillId="0" borderId="1" xfId="0" applyNumberFormat="1" applyFont="1" applyBorder="1" applyAlignment="1">
      <alignment horizontal="right"/>
    </xf>
    <xf numFmtId="165" fontId="7" fillId="0" borderId="1" xfId="0" applyNumberFormat="1" applyFont="1" applyBorder="1"/>
    <xf numFmtId="165" fontId="8" fillId="0" borderId="1" xfId="0" applyNumberFormat="1" applyFont="1" applyBorder="1"/>
    <xf numFmtId="0" fontId="11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4" fontId="7" fillId="0" borderId="1" xfId="0" applyNumberFormat="1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3" fillId="0" borderId="3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4" fontId="7" fillId="0" borderId="5" xfId="0" applyNumberFormat="1" applyFont="1" applyBorder="1" applyAlignment="1">
      <alignment horizontal="center"/>
    </xf>
    <xf numFmtId="4" fontId="7" fillId="0" borderId="4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" fontId="8" fillId="0" borderId="5" xfId="0" applyNumberFormat="1" applyFont="1" applyBorder="1" applyAlignment="1">
      <alignment horizontal="right"/>
    </xf>
    <xf numFmtId="4" fontId="8" fillId="0" borderId="4" xfId="0" applyNumberFormat="1" applyFont="1" applyBorder="1" applyAlignment="1">
      <alignment horizontal="right"/>
    </xf>
    <xf numFmtId="4" fontId="7" fillId="0" borderId="5" xfId="0" applyNumberFormat="1" applyFont="1" applyBorder="1" applyAlignment="1">
      <alignment horizontal="right"/>
    </xf>
    <xf numFmtId="0" fontId="7" fillId="0" borderId="4" xfId="0" applyFont="1" applyBorder="1" applyAlignment="1">
      <alignment horizontal="right"/>
    </xf>
    <xf numFmtId="4" fontId="7" fillId="0" borderId="4" xfId="0" applyNumberFormat="1" applyFont="1" applyBorder="1" applyAlignment="1">
      <alignment horizontal="right"/>
    </xf>
    <xf numFmtId="0" fontId="2" fillId="0" borderId="0" xfId="0" applyFont="1" applyAlignment="1">
      <alignment horizontal="left"/>
    </xf>
    <xf numFmtId="4" fontId="7" fillId="0" borderId="1" xfId="0" applyNumberFormat="1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2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4" fontId="9" fillId="0" borderId="5" xfId="0" applyNumberFormat="1" applyFont="1" applyBorder="1" applyAlignment="1">
      <alignment horizontal="right"/>
    </xf>
    <xf numFmtId="0" fontId="9" fillId="0" borderId="4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</cellXfs>
  <cellStyles count="3">
    <cellStyle name="Normal" xfId="0" builtinId="0"/>
    <cellStyle name="Porcentagem" xfId="1" builtinId="5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47457" name="Object 1" hidden="1">
              <a:extLst>
                <a:ext uri="{63B3BB69-23CF-44E3-9099-C40C66FF867C}">
                  <a14:compatExt spid="_x0000_s147457"/>
                </a:ext>
                <a:ext uri="{FF2B5EF4-FFF2-40B4-BE49-F238E27FC236}">
                  <a16:creationId xmlns:a16="http://schemas.microsoft.com/office/drawing/2014/main" id="{00000000-0008-0000-0000-00000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37BC6-4DD3-4093-97EE-E37B730F4928}">
  <dimension ref="A3:N68"/>
  <sheetViews>
    <sheetView tabSelected="1" zoomScale="145" zoomScaleNormal="145" workbookViewId="0">
      <selection activeCell="A13" sqref="A13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</row>
    <row r="4" spans="1:9" ht="20.100000000000001" customHeight="1" x14ac:dyDescent="0.3">
      <c r="A4" s="58" t="s">
        <v>32</v>
      </c>
      <c r="B4" s="58"/>
      <c r="C4" s="58"/>
      <c r="D4" s="58"/>
      <c r="E4" s="58"/>
      <c r="F4" s="58"/>
      <c r="G4" s="58"/>
      <c r="H4" s="58"/>
      <c r="I4" s="58"/>
    </row>
    <row r="8" spans="1:9" ht="15.75" x14ac:dyDescent="0.25">
      <c r="A8" s="59" t="s">
        <v>0</v>
      </c>
      <c r="B8" s="59"/>
      <c r="C8" s="59"/>
      <c r="D8" s="59"/>
      <c r="E8" s="59"/>
      <c r="F8" s="59"/>
      <c r="G8" s="59"/>
      <c r="H8" s="59"/>
      <c r="I8" s="59"/>
    </row>
    <row r="9" spans="1:9" ht="15" x14ac:dyDescent="0.2">
      <c r="A9" s="60" t="s">
        <v>48</v>
      </c>
      <c r="B9" s="60"/>
      <c r="C9" s="60"/>
      <c r="D9" s="60"/>
      <c r="E9" s="60"/>
      <c r="F9" s="60"/>
      <c r="G9" s="60"/>
      <c r="H9" s="60"/>
      <c r="I9" s="6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43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27</v>
      </c>
      <c r="B15" s="5"/>
      <c r="C15" s="5"/>
      <c r="D15" s="5"/>
      <c r="E15" s="27"/>
      <c r="F15" s="5"/>
      <c r="G15" s="5"/>
      <c r="H15" s="61" t="s">
        <v>3</v>
      </c>
      <c r="I15" s="61"/>
    </row>
    <row r="16" spans="1:9" x14ac:dyDescent="0.2">
      <c r="A16" s="6"/>
      <c r="B16" s="55" t="s">
        <v>4</v>
      </c>
      <c r="C16" s="55"/>
      <c r="D16" s="56" t="s">
        <v>23</v>
      </c>
      <c r="E16" s="57"/>
      <c r="F16" s="55" t="s">
        <v>28</v>
      </c>
      <c r="G16" s="55"/>
      <c r="H16" s="55" t="s">
        <v>29</v>
      </c>
      <c r="I16" s="55"/>
    </row>
    <row r="17" spans="1:14" x14ac:dyDescent="0.2">
      <c r="A17" s="6" t="s">
        <v>5</v>
      </c>
      <c r="B17" s="62">
        <v>1161847645.76</v>
      </c>
      <c r="C17" s="57"/>
      <c r="D17" s="62">
        <v>1209944307.3</v>
      </c>
      <c r="E17" s="63"/>
      <c r="F17" s="62">
        <v>1232590454.7</v>
      </c>
      <c r="G17" s="57"/>
      <c r="H17" s="62">
        <v>1281991834.45</v>
      </c>
      <c r="I17" s="57"/>
      <c r="N17" s="13"/>
    </row>
    <row r="18" spans="1:14" x14ac:dyDescent="0.2">
      <c r="A18" s="6"/>
      <c r="B18" s="54" t="s">
        <v>6</v>
      </c>
      <c r="C18" s="12" t="s">
        <v>21</v>
      </c>
      <c r="D18" s="54" t="s">
        <v>6</v>
      </c>
      <c r="E18" s="45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21202098.859999999</v>
      </c>
      <c r="C19" s="47">
        <f>(B19/B17)*100</f>
        <v>1.8248605088088861</v>
      </c>
      <c r="D19" s="7">
        <v>21946161.870000001</v>
      </c>
      <c r="E19" s="48">
        <f>(D19/D17)*100</f>
        <v>1.8138158704984555</v>
      </c>
      <c r="F19" s="7">
        <v>22478609.27</v>
      </c>
      <c r="G19" s="48">
        <f>(F19/F17)*100</f>
        <v>1.8236884103950863</v>
      </c>
      <c r="H19" s="7">
        <v>22826164.09</v>
      </c>
      <c r="I19" s="48">
        <f>H19/H17*100</f>
        <v>1.7805233603373831</v>
      </c>
    </row>
    <row r="20" spans="1:14" x14ac:dyDescent="0.2">
      <c r="A20" s="8" t="s">
        <v>25</v>
      </c>
      <c r="B20" s="7">
        <f>B17*0.057</f>
        <v>66225315.808320001</v>
      </c>
      <c r="C20" s="48">
        <v>5.7</v>
      </c>
      <c r="D20" s="53">
        <f>D17*0.057</f>
        <v>68966825.516100004</v>
      </c>
      <c r="E20" s="48">
        <v>5.7</v>
      </c>
      <c r="F20" s="44">
        <f>F17*0.057</f>
        <v>70257655.917900011</v>
      </c>
      <c r="G20" s="48">
        <v>5.7</v>
      </c>
      <c r="H20" s="7">
        <f>H17*0.057</f>
        <v>73073534.563650012</v>
      </c>
      <c r="I20" s="48">
        <v>5.7</v>
      </c>
    </row>
    <row r="21" spans="1:14" x14ac:dyDescent="0.2">
      <c r="A21" s="8" t="s">
        <v>26</v>
      </c>
      <c r="B21" s="7">
        <f>B17*0.06</f>
        <v>69710858.7456</v>
      </c>
      <c r="C21" s="48">
        <v>6</v>
      </c>
      <c r="D21" s="7">
        <f>D17*0.06</f>
        <v>72596658.437999994</v>
      </c>
      <c r="E21" s="48">
        <v>6</v>
      </c>
      <c r="F21" s="7">
        <f>F17*0.06</f>
        <v>73955427.282000005</v>
      </c>
      <c r="G21" s="48">
        <v>6</v>
      </c>
      <c r="H21" s="7">
        <f>H17*0.06</f>
        <v>76919510.067000002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64"/>
      <c r="I29" s="64"/>
    </row>
    <row r="30" spans="1:14" x14ac:dyDescent="0.2">
      <c r="A30" s="6" t="s">
        <v>10</v>
      </c>
      <c r="B30" s="55" t="s">
        <v>6</v>
      </c>
      <c r="C30" s="55"/>
      <c r="D30" s="19"/>
      <c r="E30" s="31" t="s">
        <v>24</v>
      </c>
      <c r="F30" s="37"/>
      <c r="G30" s="30"/>
      <c r="H30" s="56" t="s">
        <v>6</v>
      </c>
      <c r="I30" s="57"/>
    </row>
    <row r="31" spans="1:14" x14ac:dyDescent="0.2">
      <c r="A31" s="8"/>
      <c r="B31" s="65"/>
      <c r="C31" s="65"/>
      <c r="D31" s="19"/>
      <c r="E31" s="38" t="s">
        <v>11</v>
      </c>
      <c r="F31" s="39"/>
      <c r="G31" s="40"/>
      <c r="H31" s="66">
        <v>0</v>
      </c>
      <c r="I31" s="67"/>
    </row>
    <row r="32" spans="1:14" x14ac:dyDescent="0.2">
      <c r="A32" s="6" t="s">
        <v>44</v>
      </c>
      <c r="B32" s="68"/>
      <c r="C32" s="69"/>
      <c r="D32" s="19"/>
      <c r="E32" s="38" t="s">
        <v>12</v>
      </c>
      <c r="F32" s="32"/>
      <c r="G32" s="33"/>
      <c r="H32" s="66">
        <v>666955.16</v>
      </c>
      <c r="I32" s="67"/>
    </row>
    <row r="33" spans="1:10" x14ac:dyDescent="0.2">
      <c r="A33" s="8" t="s">
        <v>13</v>
      </c>
      <c r="B33" s="65"/>
      <c r="C33" s="65"/>
      <c r="D33" s="19"/>
      <c r="E33" s="34" t="s">
        <v>14</v>
      </c>
      <c r="F33" s="35"/>
      <c r="G33" s="36"/>
      <c r="H33" s="68">
        <f>SUM(H31:I32)</f>
        <v>666955.16</v>
      </c>
      <c r="I33" s="70"/>
    </row>
    <row r="34" spans="1:10" x14ac:dyDescent="0.2">
      <c r="A34" s="8" t="s">
        <v>15</v>
      </c>
      <c r="B34" s="72">
        <v>666955.16</v>
      </c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>
        <v>236952.72</v>
      </c>
      <c r="C35" s="73"/>
      <c r="D35" s="19"/>
      <c r="E35" s="19"/>
      <c r="F35" s="19"/>
      <c r="G35" s="19"/>
      <c r="H35" s="19"/>
      <c r="I35" s="19"/>
    </row>
    <row r="36" spans="1:10" x14ac:dyDescent="0.2">
      <c r="A36" s="8" t="s">
        <v>17</v>
      </c>
      <c r="B36" s="68">
        <v>0</v>
      </c>
      <c r="C36" s="70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68">
        <f>SUM(B34:C36)</f>
        <v>903907.88</v>
      </c>
      <c r="C37" s="69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4"/>
      <c r="C38" s="74"/>
      <c r="D38" s="19"/>
      <c r="E38" s="3"/>
      <c r="F38" s="19"/>
      <c r="G38" s="19"/>
      <c r="H38" s="19"/>
      <c r="I38" s="19"/>
    </row>
    <row r="39" spans="1:10" x14ac:dyDescent="0.2">
      <c r="A39" s="10" t="s">
        <v>39</v>
      </c>
      <c r="B39" s="75"/>
      <c r="C39" s="75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76">
        <f>SUM(B37)</f>
        <v>903907.88</v>
      </c>
      <c r="C40" s="77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8" t="s">
        <v>45</v>
      </c>
      <c r="B43" s="78"/>
      <c r="C43" s="78"/>
      <c r="D43" s="78"/>
      <c r="E43" s="78"/>
      <c r="F43" s="78"/>
      <c r="G43" s="78"/>
      <c r="H43" s="78"/>
      <c r="I43" s="78"/>
      <c r="J43" s="78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35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8" t="s">
        <v>40</v>
      </c>
      <c r="B48" s="78"/>
      <c r="C48" s="78"/>
      <c r="D48" s="78"/>
      <c r="E48" s="78"/>
      <c r="F48" s="78"/>
      <c r="G48" s="78"/>
      <c r="H48" s="78"/>
      <c r="I48" s="78"/>
      <c r="J48" s="1"/>
    </row>
    <row r="49" spans="1:10" x14ac:dyDescent="0.2">
      <c r="A49" s="78" t="s">
        <v>30</v>
      </c>
      <c r="B49" s="78"/>
      <c r="C49" s="78"/>
      <c r="D49" s="78"/>
      <c r="E49" s="78"/>
      <c r="F49" s="78"/>
      <c r="G49" s="78"/>
      <c r="H49" s="78"/>
      <c r="I49" s="78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36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41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80" t="s">
        <v>42</v>
      </c>
      <c r="B55" s="81"/>
      <c r="C55" s="81"/>
      <c r="D55" s="81"/>
      <c r="E55" s="81"/>
      <c r="F55" s="81"/>
      <c r="G55" s="81"/>
      <c r="H55" s="81"/>
      <c r="I55" s="81"/>
    </row>
    <row r="58" spans="1:10" x14ac:dyDescent="0.2">
      <c r="J58" s="51"/>
    </row>
    <row r="59" spans="1:10" x14ac:dyDescent="0.2">
      <c r="A59" s="80" t="s">
        <v>38</v>
      </c>
      <c r="B59" s="80"/>
      <c r="C59" s="80"/>
      <c r="D59" s="80"/>
      <c r="E59" s="80"/>
      <c r="F59" s="80"/>
      <c r="G59" s="80"/>
      <c r="H59" s="80"/>
      <c r="I59" s="80"/>
    </row>
    <row r="60" spans="1:10" x14ac:dyDescent="0.2">
      <c r="A60" s="82" t="s">
        <v>46</v>
      </c>
      <c r="B60" s="82"/>
      <c r="C60" s="82"/>
      <c r="D60" s="82"/>
      <c r="E60" s="82"/>
      <c r="F60" s="82"/>
      <c r="G60" s="82"/>
      <c r="H60" s="82"/>
      <c r="I60" s="82"/>
    </row>
    <row r="61" spans="1:10" x14ac:dyDescent="0.2">
      <c r="A61" s="80" t="s">
        <v>47</v>
      </c>
      <c r="B61" s="80"/>
      <c r="C61" s="80"/>
      <c r="D61" s="80"/>
      <c r="E61" s="80"/>
      <c r="F61" s="80"/>
      <c r="G61" s="80"/>
      <c r="H61" s="80"/>
      <c r="I61" s="80"/>
    </row>
    <row r="62" spans="1:10" x14ac:dyDescent="0.2">
      <c r="A62" s="83" t="s">
        <v>37</v>
      </c>
      <c r="B62" s="83"/>
      <c r="C62" s="83"/>
      <c r="D62" s="83"/>
      <c r="E62" s="83"/>
      <c r="F62" s="83"/>
      <c r="G62" s="83"/>
      <c r="H62" s="83"/>
      <c r="I62" s="83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84" t="s">
        <v>34</v>
      </c>
      <c r="B67" s="84"/>
      <c r="C67" s="84"/>
      <c r="D67" s="84"/>
      <c r="E67" s="84"/>
      <c r="F67" s="84"/>
      <c r="G67" s="84"/>
      <c r="H67" s="84"/>
      <c r="I67" s="84"/>
      <c r="J67" s="84"/>
    </row>
    <row r="68" spans="1:10" ht="13.5" x14ac:dyDescent="0.25">
      <c r="A68" s="79" t="s">
        <v>33</v>
      </c>
      <c r="B68" s="79"/>
      <c r="C68" s="79"/>
      <c r="D68" s="79"/>
      <c r="E68" s="79"/>
      <c r="F68" s="79"/>
      <c r="G68" s="79"/>
      <c r="H68" s="79"/>
      <c r="I68" s="79"/>
      <c r="J68" s="79"/>
    </row>
  </sheetData>
  <mergeCells count="41">
    <mergeCell ref="A68:J68"/>
    <mergeCell ref="A55:I55"/>
    <mergeCell ref="A59:I59"/>
    <mergeCell ref="A60:I60"/>
    <mergeCell ref="A61:I61"/>
    <mergeCell ref="A62:I62"/>
    <mergeCell ref="A67:J67"/>
    <mergeCell ref="A54:I54"/>
    <mergeCell ref="B34:C34"/>
    <mergeCell ref="B35:C35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B31:C31"/>
    <mergeCell ref="H31:I31"/>
    <mergeCell ref="B32:C32"/>
    <mergeCell ref="H32:I32"/>
    <mergeCell ref="B33:C33"/>
    <mergeCell ref="H33:I33"/>
    <mergeCell ref="B30:C30"/>
    <mergeCell ref="H30:I30"/>
    <mergeCell ref="A3:I3"/>
    <mergeCell ref="A4:I4"/>
    <mergeCell ref="A8:I8"/>
    <mergeCell ref="A9:I9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H29:I29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47457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4745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quadr03_2024</vt:lpstr>
      <vt:lpstr>quadr03_2024!Area_de_impressao</vt:lpstr>
    </vt:vector>
  </TitlesOfParts>
  <Company>CAMARA MUNICIPAL DE AMERICANA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AssFinancas02</cp:lastModifiedBy>
  <cp:lastPrinted>2025-01-29T12:11:34Z</cp:lastPrinted>
  <dcterms:created xsi:type="dcterms:W3CDTF">2009-05-27T11:51:00Z</dcterms:created>
  <dcterms:modified xsi:type="dcterms:W3CDTF">2025-01-29T18:37:34Z</dcterms:modified>
</cp:coreProperties>
</file>