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140"/>
  </bookViews>
  <sheets>
    <sheet name="PCA CMV 2025" sheetId="6" r:id="rId1"/>
  </sheets>
  <calcPr calcId="144525"/>
</workbook>
</file>

<file path=xl/calcChain.xml><?xml version="1.0" encoding="utf-8"?>
<calcChain xmlns="http://schemas.openxmlformats.org/spreadsheetml/2006/main">
  <c r="F352" i="6" l="1"/>
  <c r="G352" i="6" s="1"/>
  <c r="F351" i="6"/>
  <c r="G351" i="6" s="1"/>
  <c r="G350" i="6"/>
  <c r="F350" i="6"/>
  <c r="F349" i="6"/>
  <c r="G349" i="6" s="1"/>
  <c r="G348" i="6"/>
  <c r="F348" i="6"/>
  <c r="F347" i="6"/>
  <c r="G347" i="6" s="1"/>
  <c r="F346" i="6"/>
  <c r="G346" i="6" s="1"/>
  <c r="G345" i="6"/>
  <c r="F345" i="6"/>
  <c r="G344" i="6"/>
  <c r="F344" i="6"/>
  <c r="F343" i="6"/>
  <c r="G343" i="6" s="1"/>
  <c r="G342" i="6"/>
  <c r="F342" i="6"/>
  <c r="F341" i="6"/>
  <c r="G341" i="6" s="1"/>
  <c r="F340" i="6"/>
  <c r="G340" i="6" s="1"/>
  <c r="G339" i="6"/>
  <c r="F339" i="6"/>
  <c r="G338" i="6"/>
  <c r="F338" i="6"/>
  <c r="F337" i="6"/>
  <c r="G337" i="6" s="1"/>
  <c r="G336" i="6"/>
  <c r="F336" i="6"/>
  <c r="F335" i="6"/>
  <c r="G335" i="6" s="1"/>
  <c r="F334" i="6"/>
  <c r="G334" i="6" s="1"/>
  <c r="G333" i="6"/>
  <c r="F333" i="6"/>
  <c r="G332" i="6"/>
  <c r="F332" i="6"/>
  <c r="F331" i="6"/>
  <c r="G331" i="6" s="1"/>
  <c r="G330" i="6"/>
  <c r="F330" i="6"/>
  <c r="F329" i="6"/>
  <c r="G329" i="6" s="1"/>
  <c r="F328" i="6"/>
  <c r="G328" i="6" s="1"/>
  <c r="G327" i="6"/>
  <c r="F327" i="6"/>
  <c r="G326" i="6"/>
  <c r="F326" i="6"/>
  <c r="F325" i="6"/>
  <c r="G325" i="6" s="1"/>
  <c r="G324" i="6"/>
  <c r="F324" i="6"/>
  <c r="F323" i="6"/>
  <c r="G323" i="6" s="1"/>
  <c r="F322" i="6"/>
  <c r="G322" i="6" s="1"/>
  <c r="G321" i="6"/>
  <c r="F321" i="6"/>
  <c r="G320" i="6"/>
  <c r="F320" i="6"/>
  <c r="F319" i="6"/>
  <c r="G319" i="6" s="1"/>
  <c r="G318" i="6"/>
  <c r="F318" i="6"/>
  <c r="F317" i="6"/>
  <c r="G317" i="6" s="1"/>
  <c r="F316" i="6"/>
  <c r="G316" i="6" s="1"/>
  <c r="G315" i="6"/>
  <c r="F315" i="6"/>
  <c r="G314" i="6"/>
  <c r="F314" i="6"/>
  <c r="F313" i="6"/>
  <c r="G313" i="6" s="1"/>
  <c r="G312" i="6"/>
  <c r="F312" i="6"/>
  <c r="F311" i="6"/>
  <c r="G311" i="6" s="1"/>
  <c r="F310" i="6"/>
  <c r="G310" i="6" s="1"/>
  <c r="G309" i="6"/>
  <c r="F309" i="6"/>
  <c r="G308" i="6"/>
  <c r="F308" i="6"/>
  <c r="F307" i="6"/>
  <c r="G307" i="6" s="1"/>
  <c r="G306" i="6"/>
  <c r="F306" i="6"/>
  <c r="F305" i="6"/>
  <c r="G305" i="6" s="1"/>
  <c r="F304" i="6"/>
  <c r="G304" i="6" s="1"/>
  <c r="G303" i="6"/>
  <c r="F303" i="6"/>
  <c r="G302" i="6"/>
  <c r="F302" i="6"/>
  <c r="F301" i="6"/>
  <c r="G301" i="6" s="1"/>
  <c r="G300" i="6"/>
  <c r="F300" i="6"/>
  <c r="F299" i="6"/>
  <c r="G299" i="6" s="1"/>
  <c r="F298" i="6"/>
  <c r="G298" i="6" s="1"/>
  <c r="G297" i="6"/>
  <c r="F297" i="6"/>
  <c r="G296" i="6"/>
  <c r="F296" i="6"/>
  <c r="F295" i="6"/>
  <c r="G295" i="6" s="1"/>
  <c r="G294" i="6"/>
  <c r="F294" i="6"/>
  <c r="F293" i="6"/>
  <c r="G293" i="6" s="1"/>
  <c r="F292" i="6"/>
  <c r="G292" i="6" s="1"/>
  <c r="G291" i="6"/>
  <c r="F291" i="6"/>
  <c r="G290" i="6"/>
  <c r="F290" i="6"/>
  <c r="F289" i="6"/>
  <c r="G289" i="6" s="1"/>
  <c r="G288" i="6"/>
  <c r="F288" i="6"/>
  <c r="F287" i="6"/>
  <c r="G287" i="6" s="1"/>
  <c r="F286" i="6"/>
  <c r="G286" i="6" s="1"/>
  <c r="G285" i="6"/>
  <c r="F285" i="6"/>
  <c r="G284" i="6"/>
  <c r="F284" i="6"/>
  <c r="F283" i="6"/>
  <c r="G283" i="6" s="1"/>
  <c r="G282" i="6"/>
  <c r="F282" i="6"/>
  <c r="G281" i="6"/>
  <c r="F281" i="6"/>
  <c r="F280" i="6"/>
  <c r="G280" i="6" s="1"/>
  <c r="G279" i="6"/>
  <c r="F279" i="6"/>
  <c r="G278" i="6"/>
  <c r="F278" i="6"/>
  <c r="F277" i="6"/>
  <c r="G277" i="6" s="1"/>
  <c r="G276" i="6"/>
  <c r="F276" i="6"/>
  <c r="F275" i="6"/>
  <c r="G275" i="6" s="1"/>
  <c r="F274" i="6"/>
  <c r="F273" i="6"/>
  <c r="G272" i="6"/>
  <c r="F272" i="6"/>
  <c r="F271" i="6"/>
  <c r="F270" i="6"/>
  <c r="F269" i="6"/>
  <c r="F268" i="6"/>
  <c r="G268" i="6" s="1"/>
  <c r="F267" i="6"/>
  <c r="G267" i="6" s="1"/>
  <c r="F266" i="6"/>
  <c r="F265" i="6"/>
  <c r="F264" i="6"/>
  <c r="G263" i="6"/>
  <c r="F263" i="6"/>
  <c r="F262" i="6"/>
  <c r="F261" i="6"/>
  <c r="F260" i="6"/>
  <c r="F259" i="6"/>
  <c r="G259" i="6" s="1"/>
  <c r="G258" i="6"/>
  <c r="F257" i="6"/>
  <c r="F256" i="6"/>
  <c r="G256" i="6" s="1"/>
  <c r="F255" i="6"/>
  <c r="G255" i="6" s="1"/>
  <c r="F254" i="6"/>
  <c r="F253" i="6"/>
  <c r="F252" i="6"/>
  <c r="G252" i="6" s="1"/>
  <c r="F251" i="6"/>
  <c r="F250" i="6"/>
  <c r="F249" i="6"/>
  <c r="G249" i="6" s="1"/>
  <c r="F248" i="6"/>
  <c r="G247" i="6"/>
  <c r="F247" i="6"/>
  <c r="F246" i="6"/>
  <c r="F245" i="6"/>
  <c r="G245" i="6" s="1"/>
  <c r="F244" i="6"/>
  <c r="G244" i="6" s="1"/>
  <c r="F243" i="6"/>
  <c r="G243" i="6" s="1"/>
  <c r="F242" i="6"/>
  <c r="G242" i="6" s="1"/>
  <c r="F241" i="6"/>
  <c r="F240" i="6"/>
  <c r="F239" i="6"/>
  <c r="F238" i="6"/>
  <c r="F237" i="6"/>
  <c r="F236" i="6"/>
  <c r="F235" i="6"/>
  <c r="G235" i="6" s="1"/>
  <c r="F234" i="6"/>
  <c r="F233" i="6"/>
  <c r="F232" i="6"/>
  <c r="G232" i="6" s="1"/>
  <c r="F231" i="6"/>
  <c r="F230" i="6"/>
  <c r="F229" i="6"/>
  <c r="F228" i="6"/>
  <c r="G227" i="6"/>
  <c r="F227" i="6"/>
  <c r="F226" i="6"/>
  <c r="F225" i="6"/>
  <c r="G225" i="6" s="1"/>
  <c r="G224" i="6"/>
  <c r="F224" i="6"/>
  <c r="F223" i="6"/>
  <c r="G223" i="6" s="1"/>
  <c r="G222" i="6"/>
  <c r="F222" i="6"/>
  <c r="F221" i="6"/>
  <c r="F220" i="6"/>
  <c r="G219" i="6"/>
  <c r="F219" i="6"/>
  <c r="F218" i="6"/>
  <c r="G218" i="6" s="1"/>
  <c r="F217" i="6"/>
  <c r="F216" i="6"/>
  <c r="F215" i="6"/>
  <c r="F214" i="6"/>
  <c r="G214" i="6" s="1"/>
  <c r="F213" i="6"/>
  <c r="G213" i="6" s="1"/>
  <c r="G212" i="6"/>
  <c r="F212" i="6"/>
  <c r="F211" i="6"/>
  <c r="G211" i="6" s="1"/>
  <c r="F210" i="6"/>
  <c r="G210" i="6" s="1"/>
  <c r="F209" i="6"/>
  <c r="G209" i="6" s="1"/>
  <c r="F208" i="6"/>
  <c r="G208" i="6" s="1"/>
  <c r="F207" i="6"/>
  <c r="G207" i="6" s="1"/>
  <c r="G206" i="6"/>
  <c r="F206" i="6"/>
  <c r="F205" i="6"/>
  <c r="G205" i="6" s="1"/>
  <c r="F204" i="6"/>
  <c r="G204" i="6" s="1"/>
  <c r="F203" i="6"/>
  <c r="G203" i="6" s="1"/>
  <c r="F202" i="6"/>
  <c r="G202" i="6" s="1"/>
  <c r="F201" i="6"/>
  <c r="G201" i="6" s="1"/>
  <c r="G200" i="6"/>
  <c r="F200" i="6"/>
  <c r="F199" i="6"/>
  <c r="G199" i="6" s="1"/>
  <c r="F198" i="6"/>
  <c r="G198" i="6" s="1"/>
  <c r="F197" i="6"/>
  <c r="G197" i="6" s="1"/>
  <c r="F196" i="6"/>
  <c r="G196" i="6" s="1"/>
  <c r="F195" i="6"/>
  <c r="G195" i="6" s="1"/>
  <c r="G194" i="6"/>
  <c r="F194" i="6"/>
  <c r="F193" i="6"/>
  <c r="G193" i="6" s="1"/>
  <c r="F192" i="6"/>
  <c r="G192" i="6" s="1"/>
  <c r="F191" i="6"/>
  <c r="G191" i="6" s="1"/>
  <c r="F190" i="6"/>
  <c r="G190" i="6" s="1"/>
  <c r="F189" i="6"/>
  <c r="G189" i="6" s="1"/>
  <c r="G188" i="6"/>
  <c r="F188" i="6"/>
  <c r="F187" i="6"/>
  <c r="G187" i="6" s="1"/>
  <c r="F186" i="6"/>
  <c r="G186" i="6" s="1"/>
  <c r="F185" i="6"/>
  <c r="G185" i="6" s="1"/>
  <c r="F184" i="6"/>
  <c r="G184" i="6" s="1"/>
  <c r="F183" i="6"/>
  <c r="G183" i="6" s="1"/>
  <c r="F182" i="6"/>
  <c r="F181" i="6"/>
  <c r="F180" i="6"/>
  <c r="G180" i="6" s="1"/>
  <c r="F179" i="6"/>
  <c r="G179" i="6" s="1"/>
  <c r="F178" i="6"/>
  <c r="G178" i="6" s="1"/>
  <c r="F177" i="6"/>
  <c r="G177" i="6" s="1"/>
  <c r="F176" i="6"/>
  <c r="G176" i="6" s="1"/>
  <c r="G175" i="6"/>
  <c r="F175" i="6"/>
  <c r="F174" i="6"/>
  <c r="G174" i="6" s="1"/>
  <c r="F173" i="6"/>
  <c r="G173" i="6" s="1"/>
  <c r="F172" i="6"/>
  <c r="G172" i="6" s="1"/>
  <c r="F171" i="6"/>
  <c r="G171" i="6" s="1"/>
  <c r="F170" i="6"/>
  <c r="G170" i="6" s="1"/>
  <c r="G169" i="6"/>
  <c r="F169" i="6"/>
  <c r="F168" i="6"/>
  <c r="G168" i="6" s="1"/>
  <c r="F167" i="6"/>
  <c r="G167" i="6" s="1"/>
  <c r="F166" i="6"/>
  <c r="G166" i="6" s="1"/>
  <c r="F165" i="6"/>
  <c r="G165" i="6" s="1"/>
  <c r="F164" i="6"/>
  <c r="G164" i="6" s="1"/>
  <c r="G163" i="6"/>
  <c r="F163" i="6"/>
  <c r="F162" i="6"/>
  <c r="G162" i="6" s="1"/>
  <c r="F161" i="6"/>
  <c r="G161" i="6" s="1"/>
  <c r="F160" i="6"/>
  <c r="G160" i="6" s="1"/>
  <c r="F159" i="6"/>
  <c r="G159" i="6" s="1"/>
  <c r="F158" i="6"/>
  <c r="G158" i="6" s="1"/>
  <c r="G157" i="6"/>
  <c r="F157" i="6"/>
  <c r="F156" i="6"/>
  <c r="G156" i="6" s="1"/>
  <c r="F155" i="6"/>
  <c r="G155" i="6" s="1"/>
  <c r="F154" i="6"/>
  <c r="G154" i="6" s="1"/>
  <c r="F153" i="6"/>
  <c r="G153" i="6" s="1"/>
  <c r="F152" i="6"/>
  <c r="G152" i="6" s="1"/>
  <c r="G151" i="6"/>
  <c r="F151" i="6"/>
  <c r="F150" i="6"/>
  <c r="G150" i="6" s="1"/>
  <c r="F149" i="6"/>
  <c r="G149" i="6" s="1"/>
  <c r="F148" i="6"/>
  <c r="G148" i="6" s="1"/>
  <c r="F147" i="6"/>
  <c r="G147" i="6" s="1"/>
  <c r="F146" i="6"/>
  <c r="G146" i="6" s="1"/>
  <c r="G145" i="6"/>
  <c r="F145" i="6"/>
  <c r="F144" i="6"/>
  <c r="G144" i="6" s="1"/>
  <c r="F143" i="6"/>
  <c r="G143" i="6" s="1"/>
  <c r="F142" i="6"/>
  <c r="G142" i="6" s="1"/>
  <c r="F141" i="6"/>
  <c r="G141" i="6" s="1"/>
  <c r="F140" i="6"/>
  <c r="G140" i="6" s="1"/>
  <c r="G139" i="6"/>
  <c r="F139" i="6"/>
  <c r="F138" i="6"/>
  <c r="G138" i="6" s="1"/>
  <c r="F137" i="6"/>
  <c r="G137" i="6" s="1"/>
  <c r="F136" i="6"/>
  <c r="G136" i="6" s="1"/>
  <c r="F135" i="6"/>
  <c r="G135" i="6" s="1"/>
  <c r="F134" i="6"/>
  <c r="G134" i="6" s="1"/>
  <c r="G133" i="6"/>
  <c r="F133" i="6"/>
  <c r="F132" i="6"/>
  <c r="G132" i="6" s="1"/>
  <c r="F131" i="6"/>
  <c r="G131" i="6" s="1"/>
  <c r="F130" i="6"/>
  <c r="G130" i="6" s="1"/>
  <c r="F129" i="6"/>
  <c r="G129" i="6" s="1"/>
  <c r="F128" i="6"/>
  <c r="G128" i="6" s="1"/>
  <c r="G127" i="6"/>
  <c r="F127" i="6"/>
  <c r="F126" i="6"/>
  <c r="G126" i="6" s="1"/>
  <c r="F125" i="6"/>
  <c r="G125" i="6" s="1"/>
  <c r="F124" i="6"/>
  <c r="G124" i="6" s="1"/>
  <c r="F123" i="6"/>
  <c r="G123" i="6" s="1"/>
  <c r="F122" i="6"/>
  <c r="G122" i="6" s="1"/>
  <c r="G121" i="6"/>
  <c r="F121" i="6"/>
  <c r="F120" i="6"/>
  <c r="G120" i="6" s="1"/>
  <c r="F119" i="6"/>
  <c r="G119" i="6" s="1"/>
  <c r="F118" i="6"/>
  <c r="G118" i="6" s="1"/>
  <c r="F117" i="6"/>
  <c r="G117" i="6" s="1"/>
  <c r="F116" i="6"/>
  <c r="G116" i="6" s="1"/>
  <c r="G115" i="6"/>
  <c r="F115" i="6"/>
  <c r="F114" i="6"/>
  <c r="G114" i="6" s="1"/>
  <c r="F113" i="6"/>
  <c r="G113" i="6" s="1"/>
  <c r="F112" i="6"/>
  <c r="G112" i="6" s="1"/>
  <c r="F111" i="6"/>
  <c r="G111" i="6" s="1"/>
  <c r="F110" i="6"/>
  <c r="G110" i="6" s="1"/>
  <c r="G109" i="6"/>
  <c r="F109" i="6"/>
  <c r="F108" i="6"/>
  <c r="G108" i="6" s="1"/>
  <c r="F107" i="6"/>
  <c r="G107" i="6" s="1"/>
  <c r="F106" i="6"/>
  <c r="G106" i="6" s="1"/>
  <c r="F105" i="6"/>
  <c r="G105" i="6" s="1"/>
  <c r="F104" i="6"/>
  <c r="G104" i="6" s="1"/>
  <c r="G103" i="6"/>
  <c r="F103" i="6"/>
  <c r="F102" i="6"/>
  <c r="G102" i="6" s="1"/>
  <c r="F101" i="6"/>
  <c r="G101" i="6" s="1"/>
  <c r="F100" i="6"/>
  <c r="G100" i="6" s="1"/>
  <c r="F99" i="6"/>
  <c r="G99" i="6" s="1"/>
  <c r="F98" i="6"/>
  <c r="G98" i="6" s="1"/>
  <c r="G97" i="6"/>
  <c r="F97" i="6"/>
  <c r="F96" i="6"/>
  <c r="G96" i="6" s="1"/>
  <c r="F95" i="6"/>
  <c r="G95" i="6" s="1"/>
  <c r="F94" i="6"/>
  <c r="G94" i="6" s="1"/>
  <c r="F93" i="6"/>
  <c r="G93" i="6" s="1"/>
  <c r="F92" i="6"/>
  <c r="G92" i="6" s="1"/>
  <c r="G91" i="6"/>
  <c r="F91" i="6"/>
  <c r="F90" i="6"/>
  <c r="G90" i="6" s="1"/>
  <c r="F89" i="6"/>
  <c r="G89" i="6" s="1"/>
  <c r="F88" i="6"/>
  <c r="G88" i="6" s="1"/>
  <c r="F87" i="6"/>
  <c r="G87" i="6" s="1"/>
  <c r="F86" i="6"/>
  <c r="G86" i="6" s="1"/>
  <c r="G85" i="6"/>
  <c r="F85" i="6"/>
  <c r="F84" i="6"/>
  <c r="G84" i="6" s="1"/>
  <c r="F83" i="6"/>
  <c r="G83" i="6" s="1"/>
  <c r="F82" i="6"/>
  <c r="G82" i="6" s="1"/>
  <c r="F81" i="6"/>
  <c r="G81" i="6" s="1"/>
  <c r="F80" i="6"/>
  <c r="G80" i="6" s="1"/>
  <c r="G79" i="6"/>
  <c r="F79" i="6"/>
  <c r="F78" i="6"/>
  <c r="G78" i="6" s="1"/>
  <c r="F77" i="6"/>
  <c r="G77" i="6" s="1"/>
  <c r="F76" i="6"/>
  <c r="G76" i="6" s="1"/>
  <c r="F75" i="6"/>
  <c r="G75" i="6" s="1"/>
  <c r="F74" i="6"/>
  <c r="G74" i="6" s="1"/>
  <c r="G73" i="6"/>
  <c r="F73" i="6"/>
  <c r="F72" i="6"/>
  <c r="G72" i="6" s="1"/>
  <c r="F71" i="6"/>
  <c r="G71" i="6" s="1"/>
  <c r="F70" i="6"/>
  <c r="G70" i="6" s="1"/>
  <c r="F69" i="6"/>
  <c r="G69" i="6" s="1"/>
  <c r="F68" i="6"/>
  <c r="G68" i="6" s="1"/>
  <c r="G67" i="6"/>
  <c r="F67" i="6"/>
  <c r="F66" i="6"/>
  <c r="G66" i="6" s="1"/>
  <c r="F65" i="6"/>
  <c r="G65" i="6" s="1"/>
  <c r="F64" i="6"/>
  <c r="G64" i="6" s="1"/>
  <c r="F63" i="6"/>
  <c r="G63" i="6" s="1"/>
  <c r="F62" i="6"/>
  <c r="G62" i="6" s="1"/>
  <c r="G61" i="6"/>
  <c r="F61" i="6"/>
  <c r="F60" i="6"/>
  <c r="G60" i="6" s="1"/>
  <c r="F59" i="6"/>
  <c r="G59" i="6" s="1"/>
  <c r="F58" i="6"/>
  <c r="G58" i="6" s="1"/>
  <c r="F57" i="6"/>
  <c r="G57" i="6" s="1"/>
  <c r="F56" i="6"/>
  <c r="G56" i="6" s="1"/>
  <c r="G55" i="6"/>
  <c r="F55" i="6"/>
  <c r="F54" i="6"/>
  <c r="G54" i="6" s="1"/>
  <c r="F53" i="6"/>
  <c r="G53" i="6" s="1"/>
  <c r="F52" i="6"/>
  <c r="G52" i="6" s="1"/>
  <c r="F51" i="6"/>
  <c r="G51" i="6" s="1"/>
  <c r="F50" i="6"/>
  <c r="G50" i="6" s="1"/>
  <c r="G49" i="6"/>
  <c r="F49" i="6"/>
  <c r="F48" i="6"/>
  <c r="G48" i="6" s="1"/>
  <c r="F47" i="6"/>
  <c r="G47" i="6" s="1"/>
  <c r="F46" i="6"/>
  <c r="G46" i="6" s="1"/>
  <c r="F45" i="6"/>
  <c r="G45" i="6" s="1"/>
  <c r="F44" i="6"/>
  <c r="G44" i="6" s="1"/>
  <c r="G43" i="6"/>
  <c r="F43" i="6"/>
  <c r="F42" i="6"/>
  <c r="G42" i="6" s="1"/>
  <c r="F41" i="6"/>
  <c r="G41" i="6" s="1"/>
  <c r="F40" i="6"/>
  <c r="G40" i="6" s="1"/>
  <c r="F39" i="6"/>
  <c r="G39" i="6" s="1"/>
  <c r="F38" i="6"/>
  <c r="G38" i="6" s="1"/>
  <c r="G37" i="6"/>
  <c r="F37" i="6"/>
  <c r="F36" i="6"/>
  <c r="G36" i="6" s="1"/>
  <c r="F35" i="6"/>
  <c r="G35" i="6" s="1"/>
  <c r="F34" i="6"/>
  <c r="G34" i="6" s="1"/>
  <c r="F33" i="6"/>
  <c r="G33" i="6" s="1"/>
  <c r="F32" i="6"/>
  <c r="G32" i="6" s="1"/>
  <c r="G31" i="6"/>
  <c r="F31" i="6"/>
  <c r="F30" i="6"/>
  <c r="G30" i="6" s="1"/>
  <c r="F29" i="6"/>
  <c r="G29" i="6" s="1"/>
  <c r="F28" i="6"/>
  <c r="G28" i="6" s="1"/>
  <c r="F27" i="6"/>
  <c r="G27" i="6" s="1"/>
  <c r="F26" i="6"/>
  <c r="G26" i="6" s="1"/>
  <c r="G25" i="6"/>
  <c r="F25" i="6"/>
  <c r="F24" i="6"/>
  <c r="G24" i="6" s="1"/>
  <c r="F23" i="6"/>
  <c r="G23" i="6" s="1"/>
  <c r="F22" i="6"/>
  <c r="G22" i="6" s="1"/>
  <c r="F21" i="6"/>
  <c r="G21" i="6" s="1"/>
  <c r="F20" i="6"/>
  <c r="G20" i="6" s="1"/>
  <c r="G19" i="6"/>
  <c r="F19" i="6"/>
  <c r="F18" i="6"/>
  <c r="G18" i="6" s="1"/>
  <c r="F17" i="6"/>
  <c r="G17" i="6" s="1"/>
  <c r="F16" i="6"/>
  <c r="G16" i="6" s="1"/>
  <c r="F15" i="6"/>
  <c r="G15" i="6" s="1"/>
  <c r="F14" i="6"/>
  <c r="G14" i="6" s="1"/>
  <c r="G13" i="6"/>
  <c r="F13" i="6"/>
  <c r="F12" i="6"/>
  <c r="G12" i="6" s="1"/>
  <c r="F11" i="6"/>
  <c r="G11" i="6" s="1"/>
  <c r="F10" i="6"/>
  <c r="G10" i="6" s="1"/>
  <c r="F9" i="6"/>
  <c r="G9" i="6" s="1"/>
  <c r="F8" i="6"/>
  <c r="G8" i="6" s="1"/>
  <c r="G7" i="6"/>
  <c r="F7" i="6"/>
  <c r="F6" i="6"/>
  <c r="G6" i="6" s="1"/>
  <c r="F5" i="6"/>
  <c r="G5" i="6" s="1"/>
  <c r="F4" i="6"/>
  <c r="G4" i="6" s="1"/>
  <c r="F3" i="6"/>
  <c r="G3" i="6" s="1"/>
  <c r="F2" i="6"/>
  <c r="G2" i="6" s="1"/>
  <c r="G1048550" i="6" l="1"/>
  <c r="G353" i="6"/>
</calcChain>
</file>

<file path=xl/sharedStrings.xml><?xml version="1.0" encoding="utf-8"?>
<sst xmlns="http://schemas.openxmlformats.org/spreadsheetml/2006/main" count="3143" uniqueCount="430">
  <si>
    <t>UNIDADE</t>
  </si>
  <si>
    <t>não</t>
  </si>
  <si>
    <t>sim</t>
  </si>
  <si>
    <t>planejamento</t>
  </si>
  <si>
    <t xml:space="preserve">ÁLCOOL EM GEL 5 LITROS </t>
  </si>
  <si>
    <t>ÁLCOOL EM GEL 70 % 500G</t>
  </si>
  <si>
    <t>UNIDADE DE PACOTE</t>
  </si>
  <si>
    <t>DESODORIZADOR DE AMBIENTE DE JASMIM</t>
  </si>
  <si>
    <t>DESODORIZADOR DE AMBIENTE DE LAVANDA</t>
  </si>
  <si>
    <t>DESODORIZADOR DE AMBIENTE DE TALCO</t>
  </si>
  <si>
    <t>DETERGENTE NEUTRO</t>
  </si>
  <si>
    <t xml:space="preserve">DESENTUPIDOR DE VASO SANITÁRIO </t>
  </si>
  <si>
    <t xml:space="preserve">DESINFETANTE LAVANDA  2L </t>
  </si>
  <si>
    <t>DESINFETANTE EUCALIPTO 2L</t>
  </si>
  <si>
    <t>ESPANADOR DE PÓ 60 CM</t>
  </si>
  <si>
    <t>ESCOVA LIMPEZA DELICADA</t>
  </si>
  <si>
    <t>ESCOVA MULTIUSO -  ESCOVA DE LAVAR ROUPA</t>
  </si>
  <si>
    <t>ESPONJA DE LAVAR LOUÇA</t>
  </si>
  <si>
    <t xml:space="preserve">FLANELA BRANCA </t>
  </si>
  <si>
    <t>GUARDANAPO</t>
  </si>
  <si>
    <t>INSETICIDA</t>
  </si>
  <si>
    <t>LIMPA VIDRO ALCOOL - 500 ML</t>
  </si>
  <si>
    <t>LUSTRA MÓVEIS</t>
  </si>
  <si>
    <t xml:space="preserve">UNIDADE </t>
  </si>
  <si>
    <t xml:space="preserve">LUVA DE LATEX RESISTENTE PARA LIMPEZA TAM. M </t>
  </si>
  <si>
    <t>UNIDADE (PAR)</t>
  </si>
  <si>
    <t>LUVA DE LATEX RESISTENTE PARA LIMPEZA TAM. G</t>
  </si>
  <si>
    <t>CAIXA</t>
  </si>
  <si>
    <t>PÁ DE LIXO COM CABO DE MADEIRA</t>
  </si>
  <si>
    <t>PANO MULTIUSO PERFEX</t>
  </si>
  <si>
    <t>PACOTES</t>
  </si>
  <si>
    <t xml:space="preserve">PANO DE PRATO BRANCO </t>
  </si>
  <si>
    <t>PAPEL TOALHA INTERFOLHA</t>
  </si>
  <si>
    <t>PAPEL HIGIÊNICO PACOTES COM 12 ROLOS EM CADA</t>
  </si>
  <si>
    <t>PACOTES COM 12 UNIDADES CADA</t>
  </si>
  <si>
    <t xml:space="preserve">PULVERIZADOR PARA ÁLCOOL </t>
  </si>
  <si>
    <t>RODO BORRACHA DUPLA 1 20CM X 60CM (CABO GRANDE)</t>
  </si>
  <si>
    <t>SABÃO EM PÓ 500G</t>
  </si>
  <si>
    <t>UNIDADE DE CAIXA</t>
  </si>
  <si>
    <t>SABONETE LÍQUIDO GALÃO DE 5L NEUTRO</t>
  </si>
  <si>
    <t>SABONETEIRA DE PLÁSTICO PARA BANHEIRO COM VÁLVULA PUMP PARA SABONETE LÍQUIDO</t>
  </si>
  <si>
    <t>SACO PLÁSTICO DE LIXO 30L RESISTENTE</t>
  </si>
  <si>
    <t>SACO PLÁSTICO DE LIXO 60L RESISTENTE</t>
  </si>
  <si>
    <t>SACO PLASTICO DE LIXO 100L RESISTENTE</t>
  </si>
  <si>
    <t>SACO ALVEJADO MULTIUSO PARA RODO GRANDE</t>
  </si>
  <si>
    <t>SAPONÁCEO EM PÓ</t>
  </si>
  <si>
    <t>UNIDADE DE LITRO</t>
  </si>
  <si>
    <t>VASSOURA DE PIAÇAVA</t>
  </si>
  <si>
    <t>LIMPADOR PERFUMADO 500 ML LITRO (UAU)</t>
  </si>
  <si>
    <t>AÇUCAR - PACOTE COM 5 QUILOS</t>
  </si>
  <si>
    <t>UNIDADE/PACOTE</t>
  </si>
  <si>
    <t>BISCOITO CREAM CRACKER</t>
  </si>
  <si>
    <t>BISCOITO DE MAIZENA</t>
  </si>
  <si>
    <t>AGENDA PERMANENTE COM ASPIRAL E CAPA DURA</t>
  </si>
  <si>
    <t xml:space="preserve">APAGADOR DE QUADRO BRANCO </t>
  </si>
  <si>
    <t>APONTADOR COM SUPORTE PARA LIXO</t>
  </si>
  <si>
    <t>ALMOFADA CARIMBO PARA TINTA AZUL (QUASE NÃO TEM SAÍDA)</t>
  </si>
  <si>
    <t>ALMOFADA CARIMBO PARA TINTA PRETO (QUASE NÃO TEM SAÍDA)</t>
  </si>
  <si>
    <t>UNIDADE/ROLO</t>
  </si>
  <si>
    <t>BLOCO ADESIVO PARA RECADO COM 4 CORES NEON - 100 FOLHAS, 4 BLOCOS - 38MM X 50MM</t>
  </si>
  <si>
    <t>BORRACHA BRANCA MACIA COM PLÁSTICO DE VINIL - (COMPRAR A UNIDADE)</t>
  </si>
  <si>
    <t xml:space="preserve">CADERNO DE PROTOCOLO COR PRETA </t>
  </si>
  <si>
    <t xml:space="preserve">
CAIXA ORGANIZADORA GRANDE AZUL, PRETA OU CINZA TAM APROXIMADO: 437X310X240</t>
  </si>
  <si>
    <t>CANETA ESFEROGRAFICA AZUL PONTA FINA</t>
  </si>
  <si>
    <t>CANETA ESFEROGRAFICA PRETA PONTA FINA</t>
  </si>
  <si>
    <t>CANETA ESFEROGRAFICA VERMELHA PONTA FINA</t>
  </si>
  <si>
    <t xml:space="preserve">CANETA MARCA TEXTO AMARELO FLUORESCENTE </t>
  </si>
  <si>
    <t>COLA BASTÃO COM TAMPA HERMÉTICA, NÃO TÓXICA E DE FÁCIL APLICAÇÃO.
 EMBALAGEM DE 40G</t>
  </si>
  <si>
    <t>CORRETIVO EM FITA</t>
  </si>
  <si>
    <t>CORRETIVO DE CANETA</t>
  </si>
  <si>
    <t>DIVISÓRIA PARA FICHÁRIO COLORIDA COM VISOR TRANSPARENTE, 
CONTENDO PELO MENOS 10 FOLHAS EM CADA PACOTE</t>
  </si>
  <si>
    <t xml:space="preserve">ELÁSTICO DE BORRACHA AMARELO </t>
  </si>
  <si>
    <t>ENVELOPE PARDO SEM TIMBRE PARA A4</t>
  </si>
  <si>
    <t>ENVELOPE GRANDE, COR BRANCA, TIMBRE DA CÂMARA MUNICIPAL DE VIÇOSA - 25X35CM  1X0 COR PRETO POLICROMIA EM ENVELOPE SACO BRANCO</t>
  </si>
  <si>
    <t xml:space="preserve">
ENVELOPE MÉDIO, COR BRANCA,TIMBRE DA CAMARA MUNICIPAL DE VIÇOSA - 18X25CM 1X0 COR PRETO POLICROMIA EM ENVELOPE SACO BRANCO</t>
  </si>
  <si>
    <t>ENVELOPE PEQUENO COM JANELA E TIMBRE - 11,4 x22 CM</t>
  </si>
  <si>
    <t xml:space="preserve">ETIQUETA ADESIVA 30 POR FOLHA - 100 FOLHAS CADA PACOTE </t>
  </si>
  <si>
    <t xml:space="preserve">ETIQUETA ADESIVA 20 POR FOLHA - 100 FOLHAS CADA PACOTE </t>
  </si>
  <si>
    <t xml:space="preserve">UNIDADE DE FOLHAS  </t>
  </si>
  <si>
    <t>ETIQUETA A4 - 1 POR FOLHA - 100 FOLHAS CADA PACOTE</t>
  </si>
  <si>
    <t>ESTILETE</t>
  </si>
  <si>
    <t>UNIDADE DE FOLHAS</t>
  </si>
  <si>
    <t>EXTRATOR DE GRAMPO</t>
  </si>
  <si>
    <t>FITA ADESIVA FINA TRANSPARENTE– DUREX 12MMX30MM OU 12MMX40MM</t>
  </si>
  <si>
    <t>FITA ADESIVA LARGA PARA EMPACOTAR TRASPARENTE</t>
  </si>
  <si>
    <t>FITA DUPLA FACE – MAIS GROSSA, QUE AGUENTA MAIS PESO E QUE 
COLE DE VERDADE</t>
  </si>
  <si>
    <t>GRAFITE PARA LAPISEIRA 0.7 2B</t>
  </si>
  <si>
    <t>CAIXA (Caixa com 1000 unidades)</t>
  </si>
  <si>
    <t>GRAMPO GALVANIZADO 23/13 - COM 1000 OU 5000 UNIDADES A CAIXA (SAÍDA EVENTUAL - PARA GRAMPEADOR DE 100 FOLHAS)</t>
  </si>
  <si>
    <t>GRAMPO GALVANIZADO 26/6 COM 5000 UNIDADES (PARA GRAMPEADOR DE 25 FOLHAS)</t>
  </si>
  <si>
    <t xml:space="preserve">GRAMPEADOR 26/6 MODELO ALICATE PARA 25 FOLHAS </t>
  </si>
  <si>
    <t xml:space="preserve">GRAMPEADOR PARA 100 FOLHAS </t>
  </si>
  <si>
    <t xml:space="preserve">GRAMPEADOR PARA 240 FOLHAS </t>
  </si>
  <si>
    <t>IMA PARA QUADRO BRANCO (com 20 uni)</t>
  </si>
  <si>
    <t>PACOTE</t>
  </si>
  <si>
    <t xml:space="preserve"> UNIDADE</t>
  </si>
  <si>
    <t>LAPISEIRA 0.7</t>
  </si>
  <si>
    <t>UNIDADE DE BASTÃO</t>
  </si>
  <si>
    <t>PAPEL A4 COM 500 FOLHAS</t>
  </si>
  <si>
    <t>UNIDADE DE RESMA</t>
  </si>
  <si>
    <t>PAPEL LINHO BRANCO PACOTE COM 50 FOLHAS</t>
  </si>
  <si>
    <t>PAPEL OPALINE 
PACOTE 50 FOLHAS</t>
  </si>
  <si>
    <t>PAPEL FOTOGRÁFICO COM 5O FOLHAS</t>
  </si>
  <si>
    <t>PAPEL SULFITE A4 COR AZUL – 50 FOLHAS</t>
  </si>
  <si>
    <t xml:space="preserve">PAPEL SULFITE A4 COR VERDE – 50 FOLHAS  </t>
  </si>
  <si>
    <t xml:space="preserve">UNIDADE DE PACOTE </t>
  </si>
  <si>
    <t xml:space="preserve">PAPEL SULFITE A4 COR VERMELHA – 50 FOLHAS </t>
  </si>
  <si>
    <t xml:space="preserve">PAPEL SULFITE A4 COR AMARELO – 50 FOLHAS  </t>
  </si>
  <si>
    <t xml:space="preserve">PAPEL SULFITE A4 COR ROSA – 50 FOLHAS  </t>
  </si>
  <si>
    <t>PASTA CATÁLOGO 50 FOLHAS</t>
  </si>
  <si>
    <t>PASTA COM ABAS E ELÁSTICO (cor verde ou preta de preferencia)</t>
  </si>
  <si>
    <t>PASTA DE PAPELÃO COM TRILHO (cor verde ou preta de preferencia)</t>
  </si>
  <si>
    <t xml:space="preserve">PASTA AZ </t>
  </si>
  <si>
    <t xml:space="preserve">PASTA SANFONADA COM 12 DIVISÓRIAS </t>
  </si>
  <si>
    <t xml:space="preserve">PASTA SANFONADA COM 30 OU 31 DIVISÓRIAS </t>
  </si>
  <si>
    <t xml:space="preserve">PASTA DIPLOMA COM BRASÃO DA CAMARA MUNICIPAL DE VIÇOSA </t>
  </si>
  <si>
    <t>PASTA - CAPA COM  BRASÃO DA ESCOLA DO LEGISLATIVO</t>
  </si>
  <si>
    <t>PASTA- CAPA PROJETO DE LEI</t>
  </si>
  <si>
    <t>PASTA - CAPA PROCESSO</t>
  </si>
  <si>
    <t>PASTA – CAPA DO PODER LEGISLATIVO MUNICIPAL COM TIMBRE E BRASÃO DA CAMARA MUNICIPAL DE VIÇOSA</t>
  </si>
  <si>
    <t>PERCEVEJO (QUASE NÃO TEM SAÍDA)</t>
  </si>
  <si>
    <t>PERFURADOR DE PAPEL PARA 30 FOLHAS</t>
  </si>
  <si>
    <t>PERFURADOR DE PAPEL PARA 100 FOLHAS (MARLY TESOURARIA)</t>
  </si>
  <si>
    <t>PINCEL ATÔMICO VERMELHO</t>
  </si>
  <si>
    <t>PINCEL ATÔMICO PRETO</t>
  </si>
  <si>
    <t>PINCEL ATÔMICO AZUL</t>
  </si>
  <si>
    <t xml:space="preserve">PISTOLA DE COLA QUENTE </t>
  </si>
  <si>
    <t>PRANCHETA DE ACRÍLICO</t>
  </si>
  <si>
    <t>REGUA 30 CM</t>
  </si>
  <si>
    <t xml:space="preserve">CORDÃO ROLO PARA CRACHÁ  </t>
  </si>
  <si>
    <t xml:space="preserve">TINTA PARA CARIMBO AZUL </t>
  </si>
  <si>
    <t xml:space="preserve">TINTA PARA CARIMBO PRETO </t>
  </si>
  <si>
    <t xml:space="preserve">QUADRO DE AVISO MAGNÉTICO </t>
  </si>
  <si>
    <t>QUADRO BRANCO</t>
  </si>
  <si>
    <t>ADAPTADOR DE TOMADA 3 + 1</t>
  </si>
  <si>
    <t>APOIO DE PULSO PARA TECLADO, COR PRETO</t>
  </si>
  <si>
    <t>BATERIA VRLA 12V PARA NOBREAK SELADA 7 AH</t>
  </si>
  <si>
    <t>BATERIA VRLA 12V PARA NOBREAK SELADA 5 AH</t>
  </si>
  <si>
    <t>CABO DE ENERGIA</t>
  </si>
  <si>
    <t>CASE HD</t>
  </si>
  <si>
    <t>CAIXA DE SOM PARA COMPUTADOR</t>
  </si>
  <si>
    <t>FONTE ATX 500 W NOMINAL</t>
  </si>
  <si>
    <t>TINTA IMPRESSORA EPSON T664 PRETO</t>
  </si>
  <si>
    <t>TINTA IMPRESSORA EPSON T664 CIANO</t>
  </si>
  <si>
    <t>TINTA IMPRESSORA EPSON T664 AMARELO</t>
  </si>
  <si>
    <t>TINTA IMPRESSORA EPSON T664 COR MAGENTA</t>
  </si>
  <si>
    <t xml:space="preserve">TELEFONE COM FIO </t>
  </si>
  <si>
    <t>MOUSE USB</t>
  </si>
  <si>
    <t>ADAPTADOR HDMI</t>
  </si>
  <si>
    <t>TECLADO</t>
  </si>
  <si>
    <t xml:space="preserve">PENDRIVE 16 GB </t>
  </si>
  <si>
    <t>PENDRIVE CAPACIDADE DE ARMAZENAMENTO 32 GB PARA CONEXÕES
 USB 2.0, GARANTIA DE 24 MESES</t>
  </si>
  <si>
    <t xml:space="preserve">
PENDRIVE 64 GB – MODELO: PEN DRIVE CRUZER BLADE, SANDISK, 64GB, 
SDCZ60-064G-B35</t>
  </si>
  <si>
    <t>PROPROJETOR</t>
  </si>
  <si>
    <t>WEB CAM</t>
  </si>
  <si>
    <t>SSD 1 TB</t>
  </si>
  <si>
    <t>SSD 240’ GB</t>
  </si>
  <si>
    <t>NOBREAKS</t>
  </si>
  <si>
    <t>AR CONDICIONADO</t>
  </si>
  <si>
    <t>MICROONDAS</t>
  </si>
  <si>
    <t>ARMÁRIO EMBUTIDO BANHEIRO 
MEDIDAS: 70X79X75</t>
  </si>
  <si>
    <t>GAVETEIRO DE FÓRMICA PARA MESA COM 5 GAVETAS, 
NAS CORES PRETA E BRANCA</t>
  </si>
  <si>
    <t>CLIMATIZADOR DE AMBIENTE</t>
  </si>
  <si>
    <t>ARMÁRIO DA COZINHA</t>
  </si>
  <si>
    <t>ARMÁRIO DO ANEXO DA COZINHA PRÉDIO SEDE</t>
  </si>
  <si>
    <t xml:space="preserve">ARMÁRIO DA VANUZA 1M X 25M </t>
  </si>
  <si>
    <t>ASSINATURA DIÁRIO OFICIAL AMM</t>
  </si>
  <si>
    <t>CÂMARA</t>
  </si>
  <si>
    <t>ASSINATURA FOLHA DA MATA</t>
  </si>
  <si>
    <t xml:space="preserve">AQUISIÇAO DE TOKENS </t>
  </si>
  <si>
    <t>AQUISIÇAO DE PASSAGENS AEREAS</t>
  </si>
  <si>
    <t xml:space="preserve">CREDENCIAMENTO DE EMPRESA, PESSOA JURIDICA , PARA PRESTAÇÃO DE SERVIÇO DE TRANSPORTE INTERMUNICIPAL </t>
  </si>
  <si>
    <t>CONFECÇÃO DE CARTÕES DE VISITA PARA SEREM UTILIZADOS PELOS VEREADORES DA CÂMARA MUNICIPAL DE VIÇOSA</t>
  </si>
  <si>
    <t>FORNECIMENTO DE AGUA MINERAL</t>
  </si>
  <si>
    <t>MANUTENÇÃO DE AR CONDICIONADO</t>
  </si>
  <si>
    <t>ARQUIVO</t>
  </si>
  <si>
    <t>MANUTENÇÃO ELEVADOR</t>
  </si>
  <si>
    <t>MANUTENÇÃO ELÉTRICA</t>
  </si>
  <si>
    <t>CÂMARA E ANEXO</t>
  </si>
  <si>
    <t>MANUTENÇÃO SOM E VÍDEO</t>
  </si>
  <si>
    <t>MANUTENÇAO EM IMPRESSORAS</t>
  </si>
  <si>
    <t>MANUTENÇÃO DE INTERNET</t>
  </si>
  <si>
    <t>COMPRAS</t>
  </si>
  <si>
    <t xml:space="preserve"> MANUTENÇÃO NA CENTRAL DE PABX</t>
  </si>
  <si>
    <t>MANUTENÇAO NO SISTEMA DE LEIS DA CÂMARA</t>
  </si>
  <si>
    <t>ARQUIVO E ESCOLA DO LEGISLATIVO
XEROX</t>
  </si>
  <si>
    <t>SERVIÇOS DE GRAFICA</t>
  </si>
  <si>
    <t>ANEXO ESCOLA</t>
  </si>
  <si>
    <t>SERVIÇO DE LIMPEZA DE VIDRO EXTERNO</t>
  </si>
  <si>
    <t>TROFÉUS OU PLACAS ALUSIVAS PARA PREMIAÇÃO DE PROFESSORES
ESPECIFICAÇÃO: TROFÉUS PERSONALIZADOS DE ACRÍLICO COM LOGO DO PROJETO</t>
  </si>
  <si>
    <t>RENOVAÇÃO DE ASSOCIAÇÃO DA CÂMARA MUNICIPAL DE VIÇOSA PARA PRESTAÇÃO DE SERVIÇO INSTITUCIONAL NA AREA DA ADM.PUBLICA, COM ACESSO LIBERADO AOS PARECERES SOBRE OS PROCESSOS LEGISLATIVOS, TRIBUTÁRIO, CONSTITUCIONAL E CONSULTAS</t>
  </si>
  <si>
    <t xml:space="preserve">SEGURO DE VEÍCULOS (CARROS E MOTOS) </t>
  </si>
  <si>
    <t>SEGURO ESTAGIÁRIOS</t>
  </si>
  <si>
    <t>SERVIÇO DE LIMPEZA E CONSERVAÇÃO</t>
  </si>
  <si>
    <t>SERVIÇO DE AUXILIARES DE GABINETES</t>
  </si>
  <si>
    <t>SERVIÇOS DE CARTÓRIO</t>
  </si>
  <si>
    <t>SERVIÇO DE POSTAGENS DO CORREIO</t>
  </si>
  <si>
    <t xml:space="preserve">SERVIÇOS DE TRANSMISSÃO DE IMAGEM E SOM </t>
  </si>
  <si>
    <t>SERVIÇO DE FORNECIMENTO LANCHES DIARIOS</t>
  </si>
  <si>
    <t xml:space="preserve">SERVIÇO DE FORNECIMENTO DE LANCHE PARA AS REUNIOES </t>
  </si>
  <si>
    <t>SERVIÇO DE FORNECIMENTO DE COMBUSTIVEL</t>
  </si>
  <si>
    <t>SERVIÇO DE LAVAGEM DE VEICULOS</t>
  </si>
  <si>
    <t xml:space="preserve">SERVIÇO REFERENTE A PERICIA MEDICA </t>
  </si>
  <si>
    <t>SERVIÇO DE LAVAGENS DE TOALHAS DE MESA E BANDEIRAS INSTITUCIONAIS PERTENCENTES A CÂMARA MUNICIPAL DE VIÇOSA</t>
  </si>
  <si>
    <t>SERVIÇO DE SONORIZAÇÃO</t>
  </si>
  <si>
    <t>ALMOXARIFADO</t>
  </si>
  <si>
    <t>CLARICE</t>
  </si>
  <si>
    <t xml:space="preserve"> SERVIÇO MANUTENÇÃO NO SISTEMA OPERACIONAL DOS RELÓGIOS DE PONTOS </t>
  </si>
  <si>
    <t>SISTEMA DE FUNCIONAMANENTO E-SIC, LICENÇA, IMPLANTAÇÃO E 
MANUTENÇÃO</t>
  </si>
  <si>
    <t>CONTRATAÇÃO DE EMPRESA PARA AQUISIÇÃO DE PLACAS E MEDALHAS COMEMORATIVAS</t>
  </si>
  <si>
    <t>ARRANJO DE FLORES PARA SER UTILIZADO EM HOMENAGEM</t>
  </si>
  <si>
    <t>DECORAÇÃO PARA EVENTOS</t>
  </si>
  <si>
    <t xml:space="preserve"> HOSPEDAGEM PARA AS PALESTRANTES</t>
  </si>
  <si>
    <t>CURSOS DE QUALIFICAÇÃO PROFISSIONAL</t>
  </si>
  <si>
    <t>ALUGUEL ANDAR DO ANEXO DA CÂMARA MUNICIPAL DE VIÇOSA</t>
  </si>
  <si>
    <t>AQUISIÇÃO DE VEICULOS</t>
  </si>
  <si>
    <t>AQUISIÇAO DE IMOVEL</t>
  </si>
  <si>
    <t>CONDOMINIO</t>
  </si>
  <si>
    <t>DESPESA DE GASTO DE LUZ</t>
  </si>
  <si>
    <t>DESPESA DE GASTO DE AGUA</t>
  </si>
  <si>
    <t>EMPRESA PARA REALIZAÇAO DE CONCURSO PUBLICO</t>
  </si>
  <si>
    <t>SERVIÇO DE PUBLICIDADE E PROPAGANDA</t>
  </si>
  <si>
    <t>BUFFET PARA EVENTOS</t>
  </si>
  <si>
    <t>CONJUNTO TOMADA 2P+T20A 250V</t>
  </si>
  <si>
    <t>TORNEIRA PARA PIA DE LAVATÓRIO BANCADA</t>
  </si>
  <si>
    <t>Não</t>
  </si>
  <si>
    <t xml:space="preserve">não </t>
  </si>
  <si>
    <t>TORNEIRA PARA PIA DE COZINHA DE BANCADA</t>
  </si>
  <si>
    <t>SUPORTE PARA PAPEL HIGIÊNICO</t>
  </si>
  <si>
    <t>MANGUEIRA 30 METROS EM BORRACHA</t>
  </si>
  <si>
    <t>MIOLO DE FECHADURA CROMADO</t>
  </si>
  <si>
    <t xml:space="preserve">INTERRUPTOR BIPOLAR BIVOLT </t>
  </si>
  <si>
    <t>PINO MACHO 2P+T 10ª</t>
  </si>
  <si>
    <t>PINO FÊMEA 2P+T 10ª</t>
  </si>
  <si>
    <t>FILTRO DE LINHA BIPOLAR COM 4 TOMADAS OU MAIS</t>
  </si>
  <si>
    <t>KIT DE LAMPADAS LED 15W BULBO SOQUETE E27 BIVOLT BRANCA FRIO</t>
  </si>
  <si>
    <t>KIT LÂMPADA TUBULAR LED T8 9W 60CM 6000K BIVOLT – BRANCO FRIO</t>
  </si>
  <si>
    <t>TRENA PEQUENA 8M</t>
  </si>
  <si>
    <t>JOGO DE BROCAS SDS PARA MARTELETES COM 10 PEÇAS</t>
  </si>
  <si>
    <t>JOGO DE BROCA PARA FURADEIRA BOSH COM 33 PEÇAS</t>
  </si>
  <si>
    <t>ASSENTOS DE VASOS SANITÁRIO ALMOFADADO</t>
  </si>
  <si>
    <t>CANALETA PLÁSTICA SEM DIVISÓRIA 20X10MM COM 2 METROS</t>
  </si>
  <si>
    <t>FECHADURA SOBRE PORTÃO MARCA STAM SIMPLES</t>
  </si>
  <si>
    <t xml:space="preserve">ENGATE PARA LAVATORIO  60 CM </t>
  </si>
  <si>
    <t>SIFÃO FLEXÍVEL DE PVC 1/2 60 CM MARCA TIGRE</t>
  </si>
  <si>
    <t>MAÇANETA PARA PORTAS DE MADEIRA</t>
  </si>
  <si>
    <t>BOIA PARA CAIXA D' ÁGUA PVC 3/4 - KRONA</t>
  </si>
  <si>
    <t>ESCADA EXTENSIVA FIBRA DE VIDRO 4.20 X 7.20 MTS</t>
  </si>
  <si>
    <t>KIT 6 CHAVES</t>
  </si>
  <si>
    <t>MARTELO</t>
  </si>
  <si>
    <t>ALICATE</t>
  </si>
  <si>
    <t>PREGO (100 G DE TAMMANHOS DIFERENTES)</t>
  </si>
  <si>
    <t>TRENA ELETRÔNICA</t>
  </si>
  <si>
    <t>CAMPAINHA SEM FIO</t>
  </si>
  <si>
    <t xml:space="preserve">AÇUCAREIRO INOX COM COLHER 
OBS: COMPRIMENTO: 7 CM LARGURA: 7 CM ALTURA: 5 CM   MATERIAL: INOX </t>
  </si>
  <si>
    <t>UNDADE</t>
  </si>
  <si>
    <t>COLHER DE SOPA</t>
  </si>
  <si>
    <t>COLHER DE CHÁ</t>
  </si>
  <si>
    <t>FACA</t>
  </si>
  <si>
    <t>GARFO</t>
  </si>
  <si>
    <t>BANDEJA RETANGULAR, TAMANHO MÉDIO, EM INOX PARA SERVIR CAFÉ</t>
  </si>
  <si>
    <t>COPO DE ALUMÍNIO BATIDO PARA CAFÉ COM CABO DE MADEIRA
OBS: MEDIDAS (APROXIMADAS) 
ALTURA: 18CM DIAMETRO: 20CM ESPESSURA: 1,70 CAPACIDADE: 5,20 LITROS</t>
  </si>
  <si>
    <t>XÍCARA DE LOUÇA PARA CAFÉ</t>
  </si>
  <si>
    <t>CAPA PARA FILTRO DE GALÃO DE ÁGUA</t>
  </si>
  <si>
    <t>CORTINA BLACKOUT GRANDE PARA A SALA DA ESCOLA DO LEGISLATIVO</t>
  </si>
  <si>
    <t>CORTINA PERSIANA CINZA CLARO</t>
  </si>
  <si>
    <t>LIXEIRA 30 L</t>
  </si>
  <si>
    <t>LIXEIRA EM INOX 12L</t>
  </si>
  <si>
    <t>LIXEIRA COM TAMPA EM PLÁSTICO COM PEDAL 50L BRANCA</t>
  </si>
  <si>
    <t>ESCOVA PARA GARRAFA DE CAFÉ</t>
  </si>
  <si>
    <t>ESCORREDOR DE PRATO DE PAREDE, 1M DE COMPRIMENTO E LARGURA 25 CM</t>
  </si>
  <si>
    <t>COPO AMERICANO 250 ML</t>
  </si>
  <si>
    <t>EBULIDOR DE CAFÉ DO GRANDE, MARCA RESISWAL 2000W - 127V</t>
  </si>
  <si>
    <t>ESPÁTULA PARA BOLO</t>
  </si>
  <si>
    <t>TOALHAS DE MESA DE TECIDO (MESA PLENÁRIO)</t>
  </si>
  <si>
    <t>TAPETE SIMPLES TAM. 80X30</t>
  </si>
  <si>
    <t>TAPETE CINZA CHUMBO 
MEDIDAS: 2,00X2,50</t>
  </si>
  <si>
    <t>ESCADA DE ALUMÍNIO COM 4 DEGRAUS</t>
  </si>
  <si>
    <t>ESCADA PEQUENA DE 5 A 7 DEGRAUS, DE ALÚMIO, FORMATO BANQUETA</t>
  </si>
  <si>
    <t>RODO PARA LIMPEZA DE VIDROS E JANELA</t>
  </si>
  <si>
    <t>SUPORTE PARA COPO DESCARTÁVEL PARA COMO DE 180/200ML</t>
  </si>
  <si>
    <t>SUPORTE PARA COPO DESCARTÁVEL PARA COPO COM 50ML</t>
  </si>
  <si>
    <t>SUPORTE PORTA DETERGENTE, ESPONJA, SABÃO, ORGANIZADOR PARA PIA, 
MATERIAL AÇO CROMADO - (AXLXP): 13CM X 20CM X 8,5CM</t>
  </si>
  <si>
    <t>SUPORTE PAPEL TOALHA DE PAREDE</t>
  </si>
  <si>
    <t>SANDUICHEIRA GRANDE – MASTER GRILL, MONDIAL INOX, S-20, 110V, 60HZ</t>
  </si>
  <si>
    <t>FOGÃO ELÉTRICO DE DUAS BOCAS</t>
  </si>
  <si>
    <t>PRATO DE SOBREMESA</t>
  </si>
  <si>
    <t>GARRAFA DE CAFÉ GRANDE, ESPECIFICAÇÃO IDÊNTICA A DA COZINHA
 – MARCA INVICTA 1,8L</t>
  </si>
  <si>
    <t>QUADRO DECORATIVO (VERIFICAR COM PATRÍCIA GOMES DE OLIVEIRA)
MEDIDAS: 80X1,50</t>
  </si>
  <si>
    <t>CAMISAS PARA O PARLAMENTO JOVEM/IDOSO</t>
  </si>
  <si>
    <t>ROUPA DE CHUVA</t>
  </si>
  <si>
    <t>VIAGEM PARA O PARLAMENTO JOVEM PARA PLENÁRIAS REGIONAIS E 
ESTADUAL (PREVISÃO DE DATAS: MEADOS DE AGOSTO E MEADOS DE SETEMBRO)</t>
  </si>
  <si>
    <t xml:space="preserve">UNIFORMES </t>
  </si>
  <si>
    <t>RÁDIO COMUNICADORES WALK TALK COMUNICADOR 16 CH 12KM 
BAOFENG 777S</t>
  </si>
  <si>
    <t xml:space="preserve">UNIDADE DE FOLHAS </t>
  </si>
  <si>
    <t>JARRO DE VIDRO</t>
  </si>
  <si>
    <t xml:space="preserve">
ENVELOPE PEQUENO OFÍCIO COM TIMBRE - 11,4X22 CM, SEM JANELA, COR BRANCA, 
TIMBRE DA CÂMARA MUNICIPAL DE VIÇOSA</t>
  </si>
  <si>
    <t xml:space="preserve">
GRAMPO GALVANIZADO 23/24 - COM 1000 UNIDADES (com 5000 será difícil conseguir comprar) A CAIXA (SAÍDA EVENTUAL - PARA GRAMPEADOR DE 240 FOLHAS, QUEM USA MAIS É MARLY TESOURARIA) </t>
  </si>
  <si>
    <t xml:space="preserve">
MARCADOR DE PÁGINAS ADESIVO COM PELO MENOS CINCO CORES NEON
, TIPO TRANSPARENTE, MEDIDAS 12,5 X 44 OU 42 X 12, OU 12.7MM X44, COM NO MÍNIMO 140 FOLHAS </t>
  </si>
  <si>
    <t xml:space="preserve">
PORTA DUREX GRANDE
VER ESPECIFICAÇÃO</t>
  </si>
  <si>
    <t>BARBANTE 100 METROS</t>
  </si>
  <si>
    <t>BLOCO ADESIVO ANOTAÇÕES (POST IT) MEDIDA 75/75 MM</t>
  </si>
  <si>
    <t>DESCRIÇÃO SUCINTA DO OBJETO</t>
  </si>
  <si>
    <t>UNIDADE DE MEDIDA</t>
  </si>
  <si>
    <t>VALOR TOTAL ESTIMADO (R$)</t>
  </si>
  <si>
    <t>DATA LIMITE</t>
  </si>
  <si>
    <t>DATA DESEJADA</t>
  </si>
  <si>
    <t>GRAU DE PRIORIDADE</t>
  </si>
  <si>
    <t>RENOVAÇÃO DE CONTRATO</t>
  </si>
  <si>
    <t>UNIDADE RESPONSAVÉL</t>
  </si>
  <si>
    <t>AS VEZES</t>
  </si>
  <si>
    <t>DESCRIÇÃO DA JUSTIFICATIVA DE AQUISIÇÃO</t>
  </si>
  <si>
    <t>CASO SEJA RENOVAÇÃO NÚMERO E STATUS DO CONTRATO</t>
  </si>
  <si>
    <t>DEPENDÊNCIA DE OUTRO ITEM PARA INICIAR O PROCESSO</t>
  </si>
  <si>
    <t>ETAPA DO CRONOGRAMA DE COMPRA</t>
  </si>
  <si>
    <t>DATA DO INÍCIO DA ELABORAÇÃO DO PAC 2024</t>
  </si>
  <si>
    <t>DATA DO TÉRMINO DA ELABORAÇÃO DO PAC 2024</t>
  </si>
  <si>
    <t>SALDO RESTANTE EM ESTOQUE FÍSICO</t>
  </si>
  <si>
    <t>ESCOVA DE VASO SANITÁRIO COM SUPORTE</t>
  </si>
  <si>
    <t>MÁSCARA DESCARTÁVEL KN 95</t>
  </si>
  <si>
    <t xml:space="preserve">UNIDADE DE FOLHAS   </t>
  </si>
  <si>
    <t>VALOR DA ÚLTIMA AQUISIÇÃO(R$)</t>
  </si>
  <si>
    <t>VALOR UNITÁRIO ESTIMADO(%)</t>
  </si>
  <si>
    <t>FITA  ADESIVA CREPE  18X50 M</t>
  </si>
  <si>
    <t>ALFINETES</t>
  </si>
  <si>
    <t>COPO DESCARTÁVEL TRANSPARENTE  200ML</t>
  </si>
  <si>
    <t>COPO DESCARTAVEL PARA CAFÉ 50 ML</t>
  </si>
  <si>
    <t>PÓ DE CAFÉ EXTRA FORTE   500G</t>
  </si>
  <si>
    <t>CAIXA ORGANIZADORA CESTO 15 LITROS</t>
  </si>
  <si>
    <t xml:space="preserve">AGENDA  ANO ANUAL COM ASPIRAL E CAPA DURA </t>
  </si>
  <si>
    <t>FLANELA LARANJA</t>
  </si>
  <si>
    <t>ORGANIZADOR DE GAVETAS MATERIAL POLIESTIRENO</t>
  </si>
  <si>
    <t>XÍCARA (DE VIDRO) PARA CAFÉ</t>
  </si>
  <si>
    <t>PAPEL COUCHE 
PACOTE COM 50 FOLHAS</t>
  </si>
  <si>
    <t>FITA DUPLA FACE 12 MM X 30 M</t>
  </si>
  <si>
    <t>BARBANTE 335 M</t>
  </si>
  <si>
    <t>FONTE PARA NOTEBOOK DELL</t>
  </si>
  <si>
    <t xml:space="preserve">FONTE CARREGADOR UNIVERSAL NOTEBOOK </t>
  </si>
  <si>
    <t>ENVELOPE  BRANCO SEM TIMBRE A4 24X 34CM</t>
  </si>
  <si>
    <t>CLIPS 2/0 COM 100 UNIDADES</t>
  </si>
  <si>
    <t>CLIPS 3/0 COM 100 UNIDADES</t>
  </si>
  <si>
    <t>CLIPS 6/0 COM 50 UNIDADES</t>
  </si>
  <si>
    <t>CLIPS 8/0 COM 25 UNIDADES</t>
  </si>
  <si>
    <t>CLIPS DE PLASTICO COLORIDO  18x 53mm VEM COM 70 UNIDADES</t>
  </si>
  <si>
    <t xml:space="preserve">MARCADOR PERMANENTE  PONTA FINA, 1.0MM, COR AZUL </t>
  </si>
  <si>
    <t>MARCADOR PERMANENTE  PONTA FINA, 1.0MM, COR PRETO</t>
  </si>
  <si>
    <t xml:space="preserve">MARCADOR PERMANENTE  PONTA FINA, 2.0MM, COR AZUL </t>
  </si>
  <si>
    <t>MARCADOR PERMANENTE  PONTA FINA, 2.0MM, COR PRETO</t>
  </si>
  <si>
    <t>KIT  LÂMPADA LED TUBULAR T8 18W - 1,20M - BRANCO FRIO (CAIXA COM 25 UNIDADES)</t>
  </si>
  <si>
    <t>QUANTIDADE AJUSTADA</t>
  </si>
  <si>
    <t>TAÇA 300 ML</t>
  </si>
  <si>
    <t>DESPESA DE GASTO COM TELEFONIA</t>
  </si>
  <si>
    <t>SERVIÇO DE LOCAÇAO DE IMPRESSORA COM INSUMOS</t>
  </si>
  <si>
    <t>CONTRATAÇAO DE EMPRESA PARA FORNECIMENTO DE SISTEMA INTEGRADO DE GESTÃO FROTAS, FOLHA DE PAGAMENTO, RECURSOS HUMANOS,LICITAÇAO, ALMOXARIFADO, CONTROLE DE BENS PATRIMONIAIS, FROTA, CONTROLE INTERNO, PAGAMENTO , CONTABILIDADE PUBLICA ELETRONICA, AUDITORIA E PORTAL DA TRANSPARENCIA</t>
  </si>
  <si>
    <t>ENCADERNAÇÕES , COPIAS FOTOSTÁTICAS, IMPRESSOES E SERVIÇOS COMPLEMENTARES</t>
  </si>
  <si>
    <t xml:space="preserve">SERVIÇOS ADVOCATICIOS NIVEL DE CONSULTORIA </t>
  </si>
  <si>
    <t>SERVIÇOS DE CONSULTORIA CONTABIL SINGULAR NA AREA CONTABIL FINANCEIRA</t>
  </si>
  <si>
    <t>SERVIÇO DE VIDEO MONITORAMENTO</t>
  </si>
  <si>
    <t>SERVIÇO DE REVISÃO PERIODICA DOS VEICULOS COM GARANTIA DE FABRICA(MANUTENÇÃO GERAL DOS VEICULOS MOTOS E CARROS)</t>
  </si>
  <si>
    <t>total</t>
  </si>
  <si>
    <t>manter o espaço limpo e adequado</t>
  </si>
  <si>
    <t>lanche diario</t>
  </si>
  <si>
    <t>manter os setores com materiais necessarios</t>
  </si>
  <si>
    <t xml:space="preserve">LUVA DE VINIL SEM AMIDO TRASPARENTE TAM.M OBS UMA CAIXA CONTENDO 100 UNIDADES CADA CAIXA </t>
  </si>
  <si>
    <t xml:space="preserve">LUVA DE VINIL SEM AMIDO TRASPARENTE TAM.P OBS UMA CAIXA CONTENDO 100 UNIDADES CADA CAIXA </t>
  </si>
  <si>
    <t xml:space="preserve">
LÁPIS DE ESCREVER PRETO
</t>
  </si>
  <si>
    <t xml:space="preserve">LEITOR DE CARTÃO DE MEMÓRIA SD UGREEN 3.0 SD E MICRO SD
DIMENSÕES: 3,2 X 10,4 X 10,2CM
PESO: 59G
TRANSFERENCIA DE DADOS: 5.0 GBPS
CONEXÃO: USB 3.0
COMPATIBILIDADE: WINDOWS XP, VISTA, 7,8. 8.1 E TAMBÉM WINDOWS 10, MAC OS, LINUX E CHROME OS.
CABO: 15CM
</t>
  </si>
  <si>
    <t xml:space="preserve">TESOURA TAMANHO MÉDIO </t>
  </si>
  <si>
    <t xml:space="preserve">REFIL AZUL PARA MARCADOR PARA QUADRO BRANCO COMPATÍVEL COM O MARCADOR A SER COMPRADO  </t>
  </si>
  <si>
    <t xml:space="preserve">REFIL VERMELHO PARA MARCADOR PARA QUADRO BRANCO COMPATÍVEL COM O MARCADOR A SER COMPRADO  </t>
  </si>
  <si>
    <t xml:space="preserve">REFIL PRETO PARA MARCADOR PARA QUADRO BRANCO COMPATÍVEL COM O MARCADOR A SER COMPRADO </t>
  </si>
  <si>
    <t>LENÇO FACIAL COM 50 FOLHAS</t>
  </si>
  <si>
    <t xml:space="preserve">LIMPADOR DE LIMPEZA PESADA 500 ML COM OPACIFICANTE OU ESPESSANTE </t>
  </si>
  <si>
    <t xml:space="preserve">POTE DE VIDRO PARA BISCOITO - </t>
  </si>
  <si>
    <t>VASELINA PARA USO EM LIMPEZA</t>
  </si>
  <si>
    <t xml:space="preserve">BORRACHA ESPECIAL DANIELA ARQUIVO </t>
  </si>
  <si>
    <t xml:space="preserve">CAIXA ARQUIVO MORTO POLIONDA, COR PRETA, AZUL OU CINZA </t>
  </si>
  <si>
    <t xml:space="preserve">CAIXA DE CORREPONDECIA TRIPLA ARTICULAVEL COR CRISTAL </t>
  </si>
  <si>
    <t xml:space="preserve">CALCULADORA DE BOLSO </t>
  </si>
  <si>
    <t xml:space="preserve">CALCULADORA DE MESA UNIDADE </t>
  </si>
  <si>
    <t xml:space="preserve">CANETA DE BORRACHA, CORPO PLASTICO E BORRACHA DE VINIL  </t>
  </si>
  <si>
    <t xml:space="preserve">
COLA BRANCA LÍQUIDA 90G
</t>
  </si>
  <si>
    <t xml:space="preserve">LÁPIS ESPECIAL </t>
  </si>
  <si>
    <t xml:space="preserve">MARCADOR PARA QUADRO BRANCO REGARREGÁVEL PONTA 6.0 MM COR PRETO </t>
  </si>
  <si>
    <t xml:space="preserve">MARCADOR PARA QUADRO BRANCO REGARREGÁVEL PONTA 6.0 MM COR AZUL </t>
  </si>
  <si>
    <t xml:space="preserve">MARCADOR PARA QUADRO BRANCO REGARREGÁVEL PONTA 6.0 MM COR VERMELHO </t>
  </si>
  <si>
    <t xml:space="preserve">MOLHA DEDO </t>
  </si>
  <si>
    <t xml:space="preserve">REFIL DE COLA QUENTE COMPATÍVEL COM A PISTOLA DE COLA QUENTE -  </t>
  </si>
  <si>
    <t xml:space="preserve">PORTA LÁPIS </t>
  </si>
  <si>
    <t xml:space="preserve">
PASTA ESCOLAR PROLIPROPILENO ECONOMICO LOMBO 
55MM 505PP-FM,FUME, 505 PP-FM </t>
  </si>
  <si>
    <t xml:space="preserve">PILHAS ALCALINAS AAA COM VALIDADE DE NO MÍNIMO 10 ANOS </t>
  </si>
  <si>
    <t xml:space="preserve">PILHAS ALCALINAS AA COM VALIDADE DE NO MÍNIMO 10 ANOS  </t>
  </si>
  <si>
    <t xml:space="preserve">
PLACA DE REDE PCI EXPRESS 10/100/1000
</t>
  </si>
  <si>
    <t xml:space="preserve">APOIO PARA PÉS
ESPECIFICAÇÃO: MULTIVISÃO, APOIO PR, PRETO, 1965X47X41CM </t>
  </si>
  <si>
    <t xml:space="preserve">BASE MODULAR PARA 3 BANDEIRAS – MASTRO DE ALUMÍNIO 
</t>
  </si>
  <si>
    <t xml:space="preserve">SUPORTE PARA MONITOR REGULÁVEL - </t>
  </si>
  <si>
    <t xml:space="preserve">MANUTENÇÃO NA SEDE DA CÂMARA </t>
  </si>
  <si>
    <t xml:space="preserve">IMPRESSORA COLORIDA E PRETO E BRANCO – </t>
  </si>
  <si>
    <t xml:space="preserve">ÁLCOOL LÍQUIDO 70 % 1 LITRO </t>
  </si>
  <si>
    <t xml:space="preserve">ÁGUA SANITÁRIA 1L 
 </t>
  </si>
  <si>
    <t xml:space="preserve">BALDE MATERIAL PLÁSTICO COM ALÇA -  </t>
  </si>
  <si>
    <t xml:space="preserve">COADOR DE CAFÉ MÉDIO - tipo tam. 103 </t>
  </si>
  <si>
    <t xml:space="preserve">COADOR DE CAFÉ GRANDE </t>
  </si>
  <si>
    <t>medio</t>
  </si>
  <si>
    <t>alto</t>
  </si>
  <si>
    <t>baixo</t>
  </si>
  <si>
    <t>credenc.001</t>
  </si>
  <si>
    <t>17/102025</t>
  </si>
  <si>
    <t>10/102025</t>
  </si>
  <si>
    <t>SOFTWARE PAINEL DIGITAL PROC LEGISLATIVO</t>
  </si>
  <si>
    <t>INE. 010</t>
  </si>
  <si>
    <t>0304/2024</t>
  </si>
  <si>
    <t>Disp. 013</t>
  </si>
  <si>
    <t>MENSAL</t>
  </si>
  <si>
    <t xml:space="preserve">SISTEMA SIAFIC </t>
  </si>
  <si>
    <t>FORNECIMENTO DE PASSAGEM DE ONIBUS URBANO PARA ATENDER DEMANDA DA ESCOLA DO LEGISLATIVO</t>
  </si>
  <si>
    <t>MESES</t>
  </si>
  <si>
    <t>nao</t>
  </si>
  <si>
    <t>SERVIÇO DE SUPORTE TECNICO DE INFORMATICA, REDE E AFINS</t>
  </si>
  <si>
    <t>CONTRATAÇAO DE EMPRESA DE TRANSPORTE INTERMUNICIPAL POR ONIBUS 44 PASSAGEIROS</t>
  </si>
  <si>
    <t>media</t>
  </si>
  <si>
    <t>madio</t>
  </si>
  <si>
    <t>16/122024</t>
  </si>
  <si>
    <t>05/042025</t>
  </si>
  <si>
    <t>contratos necessarios para funcionamento</t>
  </si>
  <si>
    <t>manutençao do espaço fisico</t>
  </si>
  <si>
    <t>aquisiçao para reposiçao de material</t>
  </si>
  <si>
    <t>AÇAO NECESSARIA REALIZAÇAO DE EVENTOS</t>
  </si>
  <si>
    <t>ESCOLA LEGISLATIVO</t>
  </si>
  <si>
    <t xml:space="preserve">06/01/2025 A 23/12/2025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</si>
</sst>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&quot;R$&quot;\ #,##0.00"/>
  </numFmts>
  <fonts count="6" x14ac:knownFonts="1">
    <font>
      <sz val="11"/>
      <color theme="1"/>
      <name val="Calibri"/>
      <scheme val="minor"/>
    </font>
    <font>
      <sz val="7"/>
      <name val="Arial"/>
      <family val="2"/>
    </font>
    <font>
      <b/>
      <sz val="7"/>
      <name val="Arial"/>
      <family val="2"/>
    </font>
    <font>
      <sz val="7"/>
      <name val="Calibri"/>
      <family val="2"/>
      <scheme val="minor"/>
    </font>
    <font>
      <sz val="7"/>
      <name val="Calibri"/>
      <family val="2"/>
    </font>
    <font>
      <b/>
      <sz val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14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/>
    <xf numFmtId="14" fontId="1" fillId="0" borderId="2" xfId="0" applyNumberFormat="1" applyFont="1" applyFill="1" applyBorder="1" applyAlignment="1">
      <alignment horizontal="center" vertical="top" wrapText="1"/>
    </xf>
    <xf numFmtId="14" fontId="1" fillId="0" borderId="3" xfId="0" applyNumberFormat="1" applyFont="1" applyFill="1" applyBorder="1" applyAlignment="1">
      <alignment horizontal="center" vertical="top" wrapText="1"/>
    </xf>
    <xf numFmtId="0" fontId="4" fillId="0" borderId="0" xfId="0" applyFont="1" applyFill="1" applyAlignment="1">
      <alignment vertical="top" wrapText="1"/>
    </xf>
    <xf numFmtId="165" fontId="4" fillId="0" borderId="0" xfId="0" applyNumberFormat="1" applyFont="1" applyFill="1" applyAlignment="1">
      <alignment horizontal="center" vertical="top" wrapText="1"/>
    </xf>
    <xf numFmtId="165" fontId="2" fillId="0" borderId="1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165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top" wrapText="1"/>
    </xf>
    <xf numFmtId="165" fontId="1" fillId="0" borderId="5" xfId="0" applyNumberFormat="1" applyFont="1" applyFill="1" applyBorder="1" applyAlignment="1">
      <alignment horizontal="center" vertical="top" wrapText="1"/>
    </xf>
    <xf numFmtId="165" fontId="3" fillId="0" borderId="0" xfId="0" applyNumberFormat="1" applyFont="1" applyFill="1" applyAlignment="1">
      <alignment horizontal="center" vertical="top" wrapText="1"/>
    </xf>
    <xf numFmtId="165" fontId="1" fillId="0" borderId="2" xfId="0" applyNumberFormat="1" applyFont="1" applyFill="1" applyBorder="1" applyAlignment="1">
      <alignment horizontal="center" vertical="top" wrapText="1"/>
    </xf>
    <xf numFmtId="165" fontId="3" fillId="0" borderId="4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8550"/>
  <sheetViews>
    <sheetView tabSelected="1" topLeftCell="C1" workbookViewId="0">
      <selection activeCell="V35" sqref="V35"/>
    </sheetView>
  </sheetViews>
  <sheetFormatPr defaultRowHeight="9" x14ac:dyDescent="0.15"/>
  <cols>
    <col min="1" max="1" width="11.42578125" style="6" customWidth="1"/>
    <col min="2" max="2" width="70.85546875" style="29" customWidth="1"/>
    <col min="3" max="3" width="21.28515625" style="6" customWidth="1"/>
    <col min="4" max="4" width="13.28515625" style="30" customWidth="1"/>
    <col min="5" max="5" width="12.7109375" style="31" customWidth="1"/>
    <col min="6" max="6" width="13.5703125" style="34" customWidth="1"/>
    <col min="7" max="7" width="13.28515625" style="34" customWidth="1"/>
    <col min="8" max="8" width="23.140625" style="6" customWidth="1"/>
    <col min="9" max="9" width="10.85546875" style="6" customWidth="1"/>
    <col min="10" max="10" width="12.140625" style="6" customWidth="1"/>
    <col min="11" max="11" width="12.7109375" style="6" customWidth="1"/>
    <col min="12" max="12" width="7.140625" style="6" customWidth="1"/>
    <col min="13" max="13" width="9.7109375" style="6" customWidth="1"/>
    <col min="14" max="14" width="9.42578125" style="6" customWidth="1"/>
    <col min="15" max="15" width="13.85546875" style="6" customWidth="1"/>
    <col min="16" max="16" width="12.5703125" style="6" customWidth="1"/>
    <col min="17" max="17" width="12.85546875" style="6" customWidth="1"/>
    <col min="18" max="18" width="12.140625" style="6" customWidth="1"/>
    <col min="19" max="16384" width="9.140625" style="7"/>
  </cols>
  <sheetData>
    <row r="1" spans="1:18" s="23" customFormat="1" ht="52.5" customHeight="1" x14ac:dyDescent="0.25">
      <c r="A1" s="14" t="s">
        <v>317</v>
      </c>
      <c r="B1" s="15" t="s">
        <v>302</v>
      </c>
      <c r="C1" s="14" t="s">
        <v>303</v>
      </c>
      <c r="D1" s="14" t="s">
        <v>349</v>
      </c>
      <c r="E1" s="12" t="s">
        <v>321</v>
      </c>
      <c r="F1" s="12" t="s">
        <v>322</v>
      </c>
      <c r="G1" s="12" t="s">
        <v>304</v>
      </c>
      <c r="H1" s="14" t="s">
        <v>311</v>
      </c>
      <c r="I1" s="14" t="s">
        <v>308</v>
      </c>
      <c r="J1" s="14" t="s">
        <v>312</v>
      </c>
      <c r="K1" s="14" t="s">
        <v>313</v>
      </c>
      <c r="L1" s="14" t="s">
        <v>307</v>
      </c>
      <c r="M1" s="14" t="s">
        <v>305</v>
      </c>
      <c r="N1" s="14" t="s">
        <v>306</v>
      </c>
      <c r="O1" s="14" t="s">
        <v>309</v>
      </c>
      <c r="P1" s="14" t="s">
        <v>314</v>
      </c>
      <c r="Q1" s="14" t="s">
        <v>315</v>
      </c>
      <c r="R1" s="14" t="s">
        <v>316</v>
      </c>
    </row>
    <row r="2" spans="1:18" ht="18" x14ac:dyDescent="0.15">
      <c r="A2" s="1">
        <v>97</v>
      </c>
      <c r="B2" s="5" t="s">
        <v>399</v>
      </c>
      <c r="C2" s="1" t="s">
        <v>0</v>
      </c>
      <c r="D2" s="16">
        <v>250</v>
      </c>
      <c r="E2" s="21">
        <v>2.2599999999999998</v>
      </c>
      <c r="F2" s="32">
        <f>1.0392*E2</f>
        <v>2.3485919999999996</v>
      </c>
      <c r="G2" s="32">
        <f>F2*D2</f>
        <v>587.14799999999991</v>
      </c>
      <c r="H2" s="1" t="s">
        <v>360</v>
      </c>
      <c r="I2" s="1" t="s">
        <v>1</v>
      </c>
      <c r="J2" s="1" t="s">
        <v>1</v>
      </c>
      <c r="K2" s="1" t="s">
        <v>2</v>
      </c>
      <c r="L2" s="1" t="s">
        <v>403</v>
      </c>
      <c r="M2" s="4">
        <v>45703</v>
      </c>
      <c r="N2" s="4">
        <v>45689</v>
      </c>
      <c r="O2" s="1" t="s">
        <v>205</v>
      </c>
      <c r="P2" s="1" t="s">
        <v>3</v>
      </c>
      <c r="Q2" s="4">
        <v>45379</v>
      </c>
      <c r="R2" s="4">
        <v>45632</v>
      </c>
    </row>
    <row r="3" spans="1:18" x14ac:dyDescent="0.15">
      <c r="A3" s="1">
        <v>59</v>
      </c>
      <c r="B3" s="5" t="s">
        <v>398</v>
      </c>
      <c r="C3" s="1" t="s">
        <v>0</v>
      </c>
      <c r="D3" s="16">
        <v>150</v>
      </c>
      <c r="E3" s="21">
        <v>5.04</v>
      </c>
      <c r="F3" s="32">
        <f t="shared" ref="F3:F66" si="0">1.0392*E3</f>
        <v>5.2375679999999996</v>
      </c>
      <c r="G3" s="32">
        <f t="shared" ref="G3:G66" si="1">F3*D3</f>
        <v>785.63519999999994</v>
      </c>
      <c r="H3" s="1" t="s">
        <v>360</v>
      </c>
      <c r="I3" s="1" t="s">
        <v>1</v>
      </c>
      <c r="J3" s="1" t="s">
        <v>1</v>
      </c>
      <c r="K3" s="1" t="s">
        <v>2</v>
      </c>
      <c r="L3" s="1" t="s">
        <v>403</v>
      </c>
      <c r="M3" s="4">
        <v>45792</v>
      </c>
      <c r="N3" s="4">
        <v>45689</v>
      </c>
      <c r="O3" s="1" t="s">
        <v>205</v>
      </c>
      <c r="P3" s="1" t="s">
        <v>3</v>
      </c>
      <c r="Q3" s="4">
        <v>45379</v>
      </c>
      <c r="R3" s="4">
        <v>45632</v>
      </c>
    </row>
    <row r="4" spans="1:18" x14ac:dyDescent="0.15">
      <c r="A4" s="1">
        <v>1</v>
      </c>
      <c r="B4" s="5" t="s">
        <v>4</v>
      </c>
      <c r="C4" s="1" t="s">
        <v>0</v>
      </c>
      <c r="D4" s="16">
        <v>15</v>
      </c>
      <c r="E4" s="21">
        <v>70.430000000000007</v>
      </c>
      <c r="F4" s="32">
        <f t="shared" si="0"/>
        <v>73.190855999999997</v>
      </c>
      <c r="G4" s="32">
        <f t="shared" si="1"/>
        <v>1097.86284</v>
      </c>
      <c r="H4" s="1" t="s">
        <v>360</v>
      </c>
      <c r="I4" s="1" t="s">
        <v>1</v>
      </c>
      <c r="J4" s="1" t="s">
        <v>1</v>
      </c>
      <c r="K4" s="1" t="s">
        <v>2</v>
      </c>
      <c r="L4" s="1" t="s">
        <v>403</v>
      </c>
      <c r="M4" s="4">
        <v>45703</v>
      </c>
      <c r="N4" s="4">
        <v>45689</v>
      </c>
      <c r="O4" s="1" t="s">
        <v>205</v>
      </c>
      <c r="P4" s="1" t="s">
        <v>3</v>
      </c>
      <c r="Q4" s="4">
        <v>45379</v>
      </c>
      <c r="R4" s="4">
        <v>45632</v>
      </c>
    </row>
    <row r="5" spans="1:18" x14ac:dyDescent="0.15">
      <c r="A5" s="1">
        <v>116</v>
      </c>
      <c r="B5" s="5" t="s">
        <v>5</v>
      </c>
      <c r="C5" s="1" t="s">
        <v>0</v>
      </c>
      <c r="D5" s="16">
        <v>15</v>
      </c>
      <c r="E5" s="21">
        <v>5</v>
      </c>
      <c r="F5" s="32">
        <f t="shared" si="0"/>
        <v>5.1959999999999997</v>
      </c>
      <c r="G5" s="32">
        <f t="shared" si="1"/>
        <v>77.94</v>
      </c>
      <c r="H5" s="1" t="s">
        <v>360</v>
      </c>
      <c r="I5" s="1" t="s">
        <v>1</v>
      </c>
      <c r="J5" s="1" t="s">
        <v>1</v>
      </c>
      <c r="K5" s="1" t="s">
        <v>2</v>
      </c>
      <c r="L5" s="1" t="s">
        <v>403</v>
      </c>
      <c r="M5" s="4">
        <v>45703</v>
      </c>
      <c r="N5" s="4">
        <v>45689</v>
      </c>
      <c r="O5" s="1" t="s">
        <v>205</v>
      </c>
      <c r="P5" s="1" t="s">
        <v>3</v>
      </c>
      <c r="Q5" s="4">
        <v>45379</v>
      </c>
      <c r="R5" s="4">
        <v>45632</v>
      </c>
    </row>
    <row r="6" spans="1:18" x14ac:dyDescent="0.15">
      <c r="A6" s="1">
        <v>2</v>
      </c>
      <c r="B6" s="5" t="s">
        <v>400</v>
      </c>
      <c r="C6" s="1" t="s">
        <v>0</v>
      </c>
      <c r="D6" s="16">
        <v>8</v>
      </c>
      <c r="E6" s="21">
        <v>8.9700000000000006</v>
      </c>
      <c r="F6" s="32">
        <f t="shared" si="0"/>
        <v>9.3216239999999999</v>
      </c>
      <c r="G6" s="32">
        <f t="shared" si="1"/>
        <v>74.572991999999999</v>
      </c>
      <c r="H6" s="1" t="s">
        <v>360</v>
      </c>
      <c r="I6" s="1" t="s">
        <v>1</v>
      </c>
      <c r="J6" s="1" t="s">
        <v>1</v>
      </c>
      <c r="K6" s="1" t="s">
        <v>2</v>
      </c>
      <c r="L6" s="1" t="s">
        <v>403</v>
      </c>
      <c r="M6" s="4">
        <v>45703</v>
      </c>
      <c r="N6" s="4">
        <v>45689</v>
      </c>
      <c r="O6" s="1" t="s">
        <v>205</v>
      </c>
      <c r="P6" s="1" t="s">
        <v>3</v>
      </c>
      <c r="Q6" s="4">
        <v>45379</v>
      </c>
      <c r="R6" s="4">
        <v>45632</v>
      </c>
    </row>
    <row r="7" spans="1:18" x14ac:dyDescent="0.15">
      <c r="A7" s="1">
        <v>0</v>
      </c>
      <c r="B7" s="5" t="s">
        <v>401</v>
      </c>
      <c r="C7" s="1" t="s">
        <v>0</v>
      </c>
      <c r="D7" s="16">
        <v>12</v>
      </c>
      <c r="E7" s="21">
        <v>9.9</v>
      </c>
      <c r="F7" s="32">
        <f t="shared" si="0"/>
        <v>10.288079999999999</v>
      </c>
      <c r="G7" s="32">
        <f t="shared" si="1"/>
        <v>123.45695999999998</v>
      </c>
      <c r="H7" s="1" t="s">
        <v>360</v>
      </c>
      <c r="I7" s="1" t="s">
        <v>1</v>
      </c>
      <c r="J7" s="1" t="s">
        <v>1</v>
      </c>
      <c r="K7" s="1" t="s">
        <v>2</v>
      </c>
      <c r="L7" s="1" t="s">
        <v>403</v>
      </c>
      <c r="M7" s="4">
        <v>45792</v>
      </c>
      <c r="N7" s="4">
        <v>45689</v>
      </c>
      <c r="O7" s="1" t="s">
        <v>205</v>
      </c>
      <c r="P7" s="1" t="s">
        <v>3</v>
      </c>
      <c r="Q7" s="4">
        <v>45379</v>
      </c>
      <c r="R7" s="4">
        <v>45632</v>
      </c>
    </row>
    <row r="8" spans="1:18" x14ac:dyDescent="0.15">
      <c r="A8" s="1">
        <v>10</v>
      </c>
      <c r="B8" s="5" t="s">
        <v>402</v>
      </c>
      <c r="C8" s="1" t="s">
        <v>0</v>
      </c>
      <c r="D8" s="16">
        <v>12</v>
      </c>
      <c r="E8" s="21">
        <v>6.3150000000000004</v>
      </c>
      <c r="F8" s="32">
        <f t="shared" si="0"/>
        <v>6.5625479999999996</v>
      </c>
      <c r="G8" s="32">
        <f t="shared" si="1"/>
        <v>78.750575999999995</v>
      </c>
      <c r="H8" s="1" t="s">
        <v>360</v>
      </c>
      <c r="I8" s="1" t="s">
        <v>1</v>
      </c>
      <c r="J8" s="1" t="s">
        <v>1</v>
      </c>
      <c r="K8" s="1" t="s">
        <v>2</v>
      </c>
      <c r="L8" s="1" t="s">
        <v>403</v>
      </c>
      <c r="M8" s="4">
        <v>45703</v>
      </c>
      <c r="N8" s="4">
        <v>45689</v>
      </c>
      <c r="O8" s="1" t="s">
        <v>205</v>
      </c>
      <c r="P8" s="1" t="s">
        <v>3</v>
      </c>
      <c r="Q8" s="4">
        <v>45379</v>
      </c>
      <c r="R8" s="4">
        <v>45632</v>
      </c>
    </row>
    <row r="9" spans="1:18" x14ac:dyDescent="0.15">
      <c r="A9" s="1">
        <v>421</v>
      </c>
      <c r="B9" s="5" t="s">
        <v>326</v>
      </c>
      <c r="C9" s="1" t="s">
        <v>0</v>
      </c>
      <c r="D9" s="16">
        <v>0</v>
      </c>
      <c r="E9" s="21">
        <v>2.7280000000000002</v>
      </c>
      <c r="F9" s="32">
        <f t="shared" si="0"/>
        <v>2.8349375999999999</v>
      </c>
      <c r="G9" s="32">
        <f t="shared" si="1"/>
        <v>0</v>
      </c>
      <c r="H9" s="1" t="s">
        <v>360</v>
      </c>
      <c r="I9" s="1" t="s">
        <v>1</v>
      </c>
      <c r="J9" s="1" t="s">
        <v>1</v>
      </c>
      <c r="K9" s="1" t="s">
        <v>2</v>
      </c>
      <c r="L9" s="1" t="s">
        <v>403</v>
      </c>
      <c r="M9" s="4">
        <v>45703</v>
      </c>
      <c r="N9" s="4">
        <v>45689</v>
      </c>
      <c r="O9" s="1" t="s">
        <v>205</v>
      </c>
      <c r="P9" s="1" t="s">
        <v>3</v>
      </c>
      <c r="Q9" s="4">
        <v>45379</v>
      </c>
      <c r="R9" s="4">
        <v>45632</v>
      </c>
    </row>
    <row r="10" spans="1:18" x14ac:dyDescent="0.15">
      <c r="A10" s="1">
        <v>716</v>
      </c>
      <c r="B10" s="5" t="s">
        <v>325</v>
      </c>
      <c r="C10" s="1" t="s">
        <v>6</v>
      </c>
      <c r="D10" s="16">
        <v>550</v>
      </c>
      <c r="E10" s="21">
        <v>4.7779999999999996</v>
      </c>
      <c r="F10" s="32">
        <f t="shared" si="0"/>
        <v>4.9652975999999995</v>
      </c>
      <c r="G10" s="32">
        <f t="shared" si="1"/>
        <v>2730.9136799999997</v>
      </c>
      <c r="H10" s="1" t="s">
        <v>360</v>
      </c>
      <c r="I10" s="1" t="s">
        <v>1</v>
      </c>
      <c r="J10" s="1" t="s">
        <v>1</v>
      </c>
      <c r="K10" s="1" t="s">
        <v>2</v>
      </c>
      <c r="L10" s="1" t="s">
        <v>403</v>
      </c>
      <c r="M10" s="4">
        <v>45703</v>
      </c>
      <c r="N10" s="4">
        <v>45689</v>
      </c>
      <c r="O10" s="1" t="s">
        <v>205</v>
      </c>
      <c r="P10" s="1" t="s">
        <v>3</v>
      </c>
      <c r="Q10" s="4">
        <v>45379</v>
      </c>
      <c r="R10" s="4">
        <v>45632</v>
      </c>
    </row>
    <row r="11" spans="1:18" x14ac:dyDescent="0.15">
      <c r="A11" s="1">
        <v>0</v>
      </c>
      <c r="B11" s="5" t="s">
        <v>7</v>
      </c>
      <c r="C11" s="1" t="s">
        <v>0</v>
      </c>
      <c r="D11" s="16">
        <v>46</v>
      </c>
      <c r="E11" s="21">
        <v>13.99</v>
      </c>
      <c r="F11" s="32">
        <f t="shared" si="0"/>
        <v>14.538407999999999</v>
      </c>
      <c r="G11" s="32">
        <f t="shared" si="1"/>
        <v>668.76676799999996</v>
      </c>
      <c r="H11" s="1" t="s">
        <v>360</v>
      </c>
      <c r="I11" s="1" t="s">
        <v>1</v>
      </c>
      <c r="J11" s="1" t="s">
        <v>1</v>
      </c>
      <c r="K11" s="1" t="s">
        <v>2</v>
      </c>
      <c r="L11" s="1" t="s">
        <v>403</v>
      </c>
      <c r="M11" s="4">
        <v>45792</v>
      </c>
      <c r="N11" s="4">
        <v>45689</v>
      </c>
      <c r="O11" s="1" t="s">
        <v>205</v>
      </c>
      <c r="P11" s="1" t="s">
        <v>3</v>
      </c>
      <c r="Q11" s="4">
        <v>45379</v>
      </c>
      <c r="R11" s="4">
        <v>45632</v>
      </c>
    </row>
    <row r="12" spans="1:18" x14ac:dyDescent="0.15">
      <c r="A12" s="1">
        <v>44</v>
      </c>
      <c r="B12" s="5" t="s">
        <v>8</v>
      </c>
      <c r="C12" s="1" t="s">
        <v>0</v>
      </c>
      <c r="D12" s="16">
        <v>46</v>
      </c>
      <c r="E12" s="21">
        <v>13.99</v>
      </c>
      <c r="F12" s="32">
        <f t="shared" si="0"/>
        <v>14.538407999999999</v>
      </c>
      <c r="G12" s="32">
        <f t="shared" si="1"/>
        <v>668.76676799999996</v>
      </c>
      <c r="H12" s="1" t="s">
        <v>360</v>
      </c>
      <c r="I12" s="1" t="s">
        <v>1</v>
      </c>
      <c r="J12" s="1" t="s">
        <v>1</v>
      </c>
      <c r="K12" s="1" t="s">
        <v>2</v>
      </c>
      <c r="L12" s="1" t="s">
        <v>403</v>
      </c>
      <c r="M12" s="4">
        <v>45703</v>
      </c>
      <c r="N12" s="4">
        <v>45689</v>
      </c>
      <c r="O12" s="1" t="s">
        <v>205</v>
      </c>
      <c r="P12" s="1" t="s">
        <v>3</v>
      </c>
      <c r="Q12" s="4">
        <v>45379</v>
      </c>
      <c r="R12" s="4">
        <v>45632</v>
      </c>
    </row>
    <row r="13" spans="1:18" x14ac:dyDescent="0.15">
      <c r="A13" s="1">
        <v>8</v>
      </c>
      <c r="B13" s="5" t="s">
        <v>9</v>
      </c>
      <c r="C13" s="1" t="s">
        <v>0</v>
      </c>
      <c r="D13" s="16">
        <v>46</v>
      </c>
      <c r="E13" s="21">
        <v>13.99</v>
      </c>
      <c r="F13" s="32">
        <f t="shared" si="0"/>
        <v>14.538407999999999</v>
      </c>
      <c r="G13" s="32">
        <f t="shared" si="1"/>
        <v>668.76676799999996</v>
      </c>
      <c r="H13" s="1" t="s">
        <v>360</v>
      </c>
      <c r="I13" s="1" t="s">
        <v>1</v>
      </c>
      <c r="J13" s="1" t="s">
        <v>1</v>
      </c>
      <c r="K13" s="1" t="s">
        <v>2</v>
      </c>
      <c r="L13" s="1" t="s">
        <v>403</v>
      </c>
      <c r="M13" s="4">
        <v>45703</v>
      </c>
      <c r="N13" s="4">
        <v>45689</v>
      </c>
      <c r="O13" s="1" t="s">
        <v>205</v>
      </c>
      <c r="P13" s="1" t="s">
        <v>3</v>
      </c>
      <c r="Q13" s="4">
        <v>45379</v>
      </c>
      <c r="R13" s="4">
        <v>45632</v>
      </c>
    </row>
    <row r="14" spans="1:18" x14ac:dyDescent="0.15">
      <c r="A14" s="1">
        <v>103</v>
      </c>
      <c r="B14" s="5" t="s">
        <v>10</v>
      </c>
      <c r="C14" s="1" t="s">
        <v>0</v>
      </c>
      <c r="D14" s="16">
        <v>200</v>
      </c>
      <c r="E14" s="21">
        <v>2.1629999999999998</v>
      </c>
      <c r="F14" s="32">
        <f t="shared" si="0"/>
        <v>2.2477895999999995</v>
      </c>
      <c r="G14" s="32">
        <f t="shared" si="1"/>
        <v>449.55791999999991</v>
      </c>
      <c r="H14" s="1" t="s">
        <v>360</v>
      </c>
      <c r="I14" s="1" t="s">
        <v>1</v>
      </c>
      <c r="J14" s="1" t="s">
        <v>1</v>
      </c>
      <c r="K14" s="1" t="s">
        <v>2</v>
      </c>
      <c r="L14" s="1" t="s">
        <v>403</v>
      </c>
      <c r="M14" s="4">
        <v>45703</v>
      </c>
      <c r="N14" s="4">
        <v>45689</v>
      </c>
      <c r="O14" s="1" t="s">
        <v>205</v>
      </c>
      <c r="P14" s="1" t="s">
        <v>3</v>
      </c>
      <c r="Q14" s="4">
        <v>45379</v>
      </c>
      <c r="R14" s="4">
        <v>45632</v>
      </c>
    </row>
    <row r="15" spans="1:18" x14ac:dyDescent="0.15">
      <c r="A15" s="1">
        <v>5</v>
      </c>
      <c r="B15" s="5" t="s">
        <v>11</v>
      </c>
      <c r="C15" s="1" t="s">
        <v>0</v>
      </c>
      <c r="D15" s="16">
        <v>4</v>
      </c>
      <c r="E15" s="21">
        <v>8.8759999999999994</v>
      </c>
      <c r="F15" s="32">
        <f t="shared" si="0"/>
        <v>9.2239391999999985</v>
      </c>
      <c r="G15" s="32">
        <f t="shared" si="1"/>
        <v>36.895756799999994</v>
      </c>
      <c r="H15" s="1" t="s">
        <v>360</v>
      </c>
      <c r="I15" s="1" t="s">
        <v>1</v>
      </c>
      <c r="J15" s="1" t="s">
        <v>1</v>
      </c>
      <c r="K15" s="1" t="s">
        <v>2</v>
      </c>
      <c r="L15" s="1" t="s">
        <v>403</v>
      </c>
      <c r="M15" s="4">
        <v>45792</v>
      </c>
      <c r="N15" s="4">
        <v>45689</v>
      </c>
      <c r="O15" s="1" t="s">
        <v>205</v>
      </c>
      <c r="P15" s="1" t="s">
        <v>3</v>
      </c>
      <c r="Q15" s="4">
        <v>45379</v>
      </c>
      <c r="R15" s="4">
        <v>45632</v>
      </c>
    </row>
    <row r="16" spans="1:18" x14ac:dyDescent="0.15">
      <c r="A16" s="1">
        <v>43</v>
      </c>
      <c r="B16" s="5" t="s">
        <v>12</v>
      </c>
      <c r="C16" s="1" t="s">
        <v>0</v>
      </c>
      <c r="D16" s="16">
        <v>50</v>
      </c>
      <c r="E16" s="21">
        <v>4.47</v>
      </c>
      <c r="F16" s="32">
        <f t="shared" si="0"/>
        <v>4.6452239999999989</v>
      </c>
      <c r="G16" s="32">
        <f t="shared" si="1"/>
        <v>232.26119999999995</v>
      </c>
      <c r="H16" s="1" t="s">
        <v>360</v>
      </c>
      <c r="I16" s="1" t="s">
        <v>1</v>
      </c>
      <c r="J16" s="1" t="s">
        <v>1</v>
      </c>
      <c r="K16" s="1" t="s">
        <v>2</v>
      </c>
      <c r="L16" s="1" t="s">
        <v>403</v>
      </c>
      <c r="M16" s="4">
        <v>45703</v>
      </c>
      <c r="N16" s="4">
        <v>45689</v>
      </c>
      <c r="O16" s="1" t="s">
        <v>205</v>
      </c>
      <c r="P16" s="1" t="s">
        <v>3</v>
      </c>
      <c r="Q16" s="4">
        <v>45379</v>
      </c>
      <c r="R16" s="4">
        <v>45632</v>
      </c>
    </row>
    <row r="17" spans="1:18" x14ac:dyDescent="0.15">
      <c r="A17" s="1">
        <v>47</v>
      </c>
      <c r="B17" s="5" t="s">
        <v>13</v>
      </c>
      <c r="C17" s="1" t="s">
        <v>0</v>
      </c>
      <c r="D17" s="16">
        <v>50</v>
      </c>
      <c r="E17" s="21">
        <v>4.47</v>
      </c>
      <c r="F17" s="32">
        <f t="shared" si="0"/>
        <v>4.6452239999999989</v>
      </c>
      <c r="G17" s="32">
        <f t="shared" si="1"/>
        <v>232.26119999999995</v>
      </c>
      <c r="H17" s="1" t="s">
        <v>360</v>
      </c>
      <c r="I17" s="1" t="s">
        <v>1</v>
      </c>
      <c r="J17" s="1" t="s">
        <v>1</v>
      </c>
      <c r="K17" s="1" t="s">
        <v>2</v>
      </c>
      <c r="L17" s="1" t="s">
        <v>403</v>
      </c>
      <c r="M17" s="4">
        <v>45703</v>
      </c>
      <c r="N17" s="4">
        <v>45689</v>
      </c>
      <c r="O17" s="1" t="s">
        <v>205</v>
      </c>
      <c r="P17" s="1" t="s">
        <v>3</v>
      </c>
      <c r="Q17" s="4">
        <v>45379</v>
      </c>
      <c r="R17" s="4">
        <v>45632</v>
      </c>
    </row>
    <row r="18" spans="1:18" x14ac:dyDescent="0.15">
      <c r="A18" s="1">
        <v>6</v>
      </c>
      <c r="B18" s="5" t="s">
        <v>14</v>
      </c>
      <c r="C18" s="1" t="s">
        <v>0</v>
      </c>
      <c r="D18" s="16">
        <v>5</v>
      </c>
      <c r="E18" s="21">
        <v>23</v>
      </c>
      <c r="F18" s="32">
        <f t="shared" si="0"/>
        <v>23.901599999999998</v>
      </c>
      <c r="G18" s="32">
        <f t="shared" si="1"/>
        <v>119.508</v>
      </c>
      <c r="H18" s="1" t="s">
        <v>360</v>
      </c>
      <c r="I18" s="1" t="s">
        <v>1</v>
      </c>
      <c r="J18" s="1" t="s">
        <v>1</v>
      </c>
      <c r="K18" s="1" t="s">
        <v>2</v>
      </c>
      <c r="L18" s="1" t="s">
        <v>403</v>
      </c>
      <c r="M18" s="4">
        <v>45703</v>
      </c>
      <c r="N18" s="4">
        <v>45689</v>
      </c>
      <c r="O18" s="1" t="s">
        <v>205</v>
      </c>
      <c r="P18" s="1" t="s">
        <v>3</v>
      </c>
      <c r="Q18" s="4">
        <v>45379</v>
      </c>
      <c r="R18" s="4">
        <v>45632</v>
      </c>
    </row>
    <row r="19" spans="1:18" x14ac:dyDescent="0.15">
      <c r="A19" s="1">
        <v>0</v>
      </c>
      <c r="B19" s="5" t="s">
        <v>15</v>
      </c>
      <c r="C19" s="1" t="s">
        <v>0</v>
      </c>
      <c r="D19" s="16">
        <v>6</v>
      </c>
      <c r="E19" s="21">
        <v>19.899999999999999</v>
      </c>
      <c r="F19" s="32">
        <f t="shared" si="0"/>
        <v>20.680079999999997</v>
      </c>
      <c r="G19" s="32">
        <f t="shared" si="1"/>
        <v>124.08047999999998</v>
      </c>
      <c r="H19" s="1" t="s">
        <v>360</v>
      </c>
      <c r="I19" s="1" t="s">
        <v>1</v>
      </c>
      <c r="J19" s="1" t="s">
        <v>1</v>
      </c>
      <c r="K19" s="1" t="s">
        <v>2</v>
      </c>
      <c r="L19" s="1" t="s">
        <v>403</v>
      </c>
      <c r="M19" s="4">
        <v>45792</v>
      </c>
      <c r="N19" s="4">
        <v>45689</v>
      </c>
      <c r="O19" s="1" t="s">
        <v>205</v>
      </c>
      <c r="P19" s="1" t="s">
        <v>3</v>
      </c>
      <c r="Q19" s="4">
        <v>45379</v>
      </c>
      <c r="R19" s="4">
        <v>45632</v>
      </c>
    </row>
    <row r="20" spans="1:18" x14ac:dyDescent="0.15">
      <c r="A20" s="1">
        <v>9</v>
      </c>
      <c r="B20" s="5" t="s">
        <v>16</v>
      </c>
      <c r="C20" s="1" t="s">
        <v>0</v>
      </c>
      <c r="D20" s="16">
        <v>6</v>
      </c>
      <c r="E20" s="21">
        <v>6.7039999999999997</v>
      </c>
      <c r="F20" s="32">
        <f t="shared" si="0"/>
        <v>6.9667967999999991</v>
      </c>
      <c r="G20" s="32">
        <f t="shared" si="1"/>
        <v>41.800780799999998</v>
      </c>
      <c r="H20" s="1" t="s">
        <v>360</v>
      </c>
      <c r="I20" s="1" t="s">
        <v>1</v>
      </c>
      <c r="J20" s="1" t="s">
        <v>1</v>
      </c>
      <c r="K20" s="1" t="s">
        <v>2</v>
      </c>
      <c r="L20" s="1" t="s">
        <v>403</v>
      </c>
      <c r="M20" s="4">
        <v>45703</v>
      </c>
      <c r="N20" s="4">
        <v>45689</v>
      </c>
      <c r="O20" s="1" t="s">
        <v>205</v>
      </c>
      <c r="P20" s="1" t="s">
        <v>3</v>
      </c>
      <c r="Q20" s="4">
        <v>45379</v>
      </c>
      <c r="R20" s="4">
        <v>45632</v>
      </c>
    </row>
    <row r="21" spans="1:18" x14ac:dyDescent="0.15">
      <c r="A21" s="1">
        <v>0</v>
      </c>
      <c r="B21" s="5" t="s">
        <v>318</v>
      </c>
      <c r="C21" s="1" t="s">
        <v>0</v>
      </c>
      <c r="D21" s="16">
        <v>6</v>
      </c>
      <c r="E21" s="21">
        <v>5.99</v>
      </c>
      <c r="F21" s="32">
        <f t="shared" si="0"/>
        <v>6.2248079999999995</v>
      </c>
      <c r="G21" s="32">
        <f t="shared" si="1"/>
        <v>37.348847999999997</v>
      </c>
      <c r="H21" s="1" t="s">
        <v>360</v>
      </c>
      <c r="I21" s="1" t="s">
        <v>1</v>
      </c>
      <c r="J21" s="1" t="s">
        <v>1</v>
      </c>
      <c r="K21" s="1" t="s">
        <v>2</v>
      </c>
      <c r="L21" s="1" t="s">
        <v>403</v>
      </c>
      <c r="M21" s="4">
        <v>45703</v>
      </c>
      <c r="N21" s="4">
        <v>45689</v>
      </c>
      <c r="O21" s="1" t="s">
        <v>205</v>
      </c>
      <c r="P21" s="1" t="s">
        <v>3</v>
      </c>
      <c r="Q21" s="4">
        <v>45379</v>
      </c>
      <c r="R21" s="4">
        <v>45632</v>
      </c>
    </row>
    <row r="22" spans="1:18" x14ac:dyDescent="0.15">
      <c r="A22" s="1">
        <v>683</v>
      </c>
      <c r="B22" s="5" t="s">
        <v>17</v>
      </c>
      <c r="C22" s="1" t="s">
        <v>0</v>
      </c>
      <c r="D22" s="16">
        <v>0</v>
      </c>
      <c r="E22" s="21">
        <v>0.64700000000000002</v>
      </c>
      <c r="F22" s="32">
        <f t="shared" si="0"/>
        <v>0.67236239999999992</v>
      </c>
      <c r="G22" s="32">
        <f t="shared" si="1"/>
        <v>0</v>
      </c>
      <c r="H22" s="1" t="s">
        <v>360</v>
      </c>
      <c r="I22" s="1" t="s">
        <v>1</v>
      </c>
      <c r="J22" s="1" t="s">
        <v>1</v>
      </c>
      <c r="K22" s="1" t="s">
        <v>2</v>
      </c>
      <c r="L22" s="1" t="s">
        <v>403</v>
      </c>
      <c r="M22" s="4">
        <v>45703</v>
      </c>
      <c r="N22" s="4">
        <v>45689</v>
      </c>
      <c r="O22" s="1" t="s">
        <v>205</v>
      </c>
      <c r="P22" s="1" t="s">
        <v>3</v>
      </c>
      <c r="Q22" s="4">
        <v>45379</v>
      </c>
      <c r="R22" s="4">
        <v>45632</v>
      </c>
    </row>
    <row r="23" spans="1:18" x14ac:dyDescent="0.15">
      <c r="A23" s="1">
        <v>50</v>
      </c>
      <c r="B23" s="5" t="s">
        <v>18</v>
      </c>
      <c r="C23" s="1" t="s">
        <v>0</v>
      </c>
      <c r="D23" s="16">
        <v>50</v>
      </c>
      <c r="E23" s="21">
        <v>2.08</v>
      </c>
      <c r="F23" s="32">
        <f t="shared" si="0"/>
        <v>2.1615359999999999</v>
      </c>
      <c r="G23" s="32">
        <f t="shared" si="1"/>
        <v>108.07679999999999</v>
      </c>
      <c r="H23" s="1" t="s">
        <v>360</v>
      </c>
      <c r="I23" s="1" t="s">
        <v>1</v>
      </c>
      <c r="J23" s="1" t="s">
        <v>1</v>
      </c>
      <c r="K23" s="1" t="s">
        <v>2</v>
      </c>
      <c r="L23" s="1" t="s">
        <v>403</v>
      </c>
      <c r="M23" s="4">
        <v>45792</v>
      </c>
      <c r="N23" s="4">
        <v>45689</v>
      </c>
      <c r="O23" s="1" t="s">
        <v>205</v>
      </c>
      <c r="P23" s="1" t="s">
        <v>3</v>
      </c>
      <c r="Q23" s="4">
        <v>45379</v>
      </c>
      <c r="R23" s="4">
        <v>45632</v>
      </c>
    </row>
    <row r="24" spans="1:18" x14ac:dyDescent="0.15">
      <c r="A24" s="1">
        <v>109</v>
      </c>
      <c r="B24" s="5" t="s">
        <v>330</v>
      </c>
      <c r="C24" s="1" t="s">
        <v>0</v>
      </c>
      <c r="D24" s="16">
        <v>0</v>
      </c>
      <c r="E24" s="21">
        <v>5.758</v>
      </c>
      <c r="F24" s="32">
        <f t="shared" si="0"/>
        <v>5.9837135999999997</v>
      </c>
      <c r="G24" s="32">
        <f t="shared" si="1"/>
        <v>0</v>
      </c>
      <c r="H24" s="1" t="s">
        <v>360</v>
      </c>
      <c r="I24" s="1" t="s">
        <v>1</v>
      </c>
      <c r="J24" s="1" t="s">
        <v>1</v>
      </c>
      <c r="K24" s="1" t="s">
        <v>2</v>
      </c>
      <c r="L24" s="1" t="s">
        <v>403</v>
      </c>
      <c r="M24" s="4">
        <v>45703</v>
      </c>
      <c r="N24" s="4">
        <v>45689</v>
      </c>
      <c r="O24" s="1" t="s">
        <v>205</v>
      </c>
      <c r="P24" s="1" t="s">
        <v>3</v>
      </c>
      <c r="Q24" s="4">
        <v>45379</v>
      </c>
      <c r="R24" s="4">
        <v>45632</v>
      </c>
    </row>
    <row r="25" spans="1:18" x14ac:dyDescent="0.15">
      <c r="A25" s="1">
        <v>148</v>
      </c>
      <c r="B25" s="5" t="s">
        <v>19</v>
      </c>
      <c r="C25" s="1" t="s">
        <v>0</v>
      </c>
      <c r="D25" s="16">
        <v>220</v>
      </c>
      <c r="E25" s="21">
        <v>2.11</v>
      </c>
      <c r="F25" s="32">
        <f t="shared" si="0"/>
        <v>2.1927119999999998</v>
      </c>
      <c r="G25" s="32">
        <f t="shared" si="1"/>
        <v>482.39663999999993</v>
      </c>
      <c r="H25" s="1" t="s">
        <v>360</v>
      </c>
      <c r="I25" s="1" t="s">
        <v>1</v>
      </c>
      <c r="J25" s="1" t="s">
        <v>1</v>
      </c>
      <c r="K25" s="1" t="s">
        <v>2</v>
      </c>
      <c r="L25" s="1" t="s">
        <v>403</v>
      </c>
      <c r="M25" s="4">
        <v>45703</v>
      </c>
      <c r="N25" s="4">
        <v>45689</v>
      </c>
      <c r="O25" s="1" t="s">
        <v>205</v>
      </c>
      <c r="P25" s="1" t="s">
        <v>3</v>
      </c>
      <c r="Q25" s="4">
        <v>45379</v>
      </c>
      <c r="R25" s="4">
        <v>45632</v>
      </c>
    </row>
    <row r="26" spans="1:18" x14ac:dyDescent="0.15">
      <c r="A26" s="1">
        <v>4</v>
      </c>
      <c r="B26" s="5" t="s">
        <v>295</v>
      </c>
      <c r="C26" s="1" t="s">
        <v>0</v>
      </c>
      <c r="D26" s="16">
        <v>3</v>
      </c>
      <c r="E26" s="21">
        <v>19.8</v>
      </c>
      <c r="F26" s="32">
        <f t="shared" si="0"/>
        <v>20.576159999999998</v>
      </c>
      <c r="G26" s="32">
        <f t="shared" si="1"/>
        <v>61.72847999999999</v>
      </c>
      <c r="H26" s="1" t="s">
        <v>360</v>
      </c>
      <c r="I26" s="1" t="s">
        <v>1</v>
      </c>
      <c r="J26" s="1" t="s">
        <v>1</v>
      </c>
      <c r="K26" s="1" t="s">
        <v>2</v>
      </c>
      <c r="L26" s="1" t="s">
        <v>403</v>
      </c>
      <c r="M26" s="4">
        <v>45703</v>
      </c>
      <c r="N26" s="4">
        <v>45689</v>
      </c>
      <c r="O26" s="1" t="s">
        <v>205</v>
      </c>
      <c r="P26" s="1" t="s">
        <v>3</v>
      </c>
      <c r="Q26" s="4">
        <v>45379</v>
      </c>
      <c r="R26" s="4">
        <v>45632</v>
      </c>
    </row>
    <row r="27" spans="1:18" x14ac:dyDescent="0.15">
      <c r="A27" s="1">
        <v>154</v>
      </c>
      <c r="B27" s="5" t="s">
        <v>371</v>
      </c>
      <c r="C27" s="1" t="s">
        <v>0</v>
      </c>
      <c r="D27" s="16">
        <v>150</v>
      </c>
      <c r="E27" s="21">
        <v>4.758</v>
      </c>
      <c r="F27" s="32">
        <f t="shared" si="0"/>
        <v>4.9445135999999996</v>
      </c>
      <c r="G27" s="32">
        <f t="shared" si="1"/>
        <v>741.67703999999992</v>
      </c>
      <c r="H27" s="1" t="s">
        <v>360</v>
      </c>
      <c r="I27" s="1" t="s">
        <v>1</v>
      </c>
      <c r="J27" s="1" t="s">
        <v>1</v>
      </c>
      <c r="K27" s="1" t="s">
        <v>2</v>
      </c>
      <c r="L27" s="1" t="s">
        <v>403</v>
      </c>
      <c r="M27" s="4">
        <v>45792</v>
      </c>
      <c r="N27" s="4">
        <v>45689</v>
      </c>
      <c r="O27" s="1" t="s">
        <v>205</v>
      </c>
      <c r="P27" s="1" t="s">
        <v>3</v>
      </c>
      <c r="Q27" s="4">
        <v>45379</v>
      </c>
      <c r="R27" s="4">
        <v>45632</v>
      </c>
    </row>
    <row r="28" spans="1:18" x14ac:dyDescent="0.15">
      <c r="A28" s="1">
        <v>25</v>
      </c>
      <c r="B28" s="5" t="s">
        <v>20</v>
      </c>
      <c r="C28" s="1" t="s">
        <v>0</v>
      </c>
      <c r="D28" s="16">
        <v>25</v>
      </c>
      <c r="E28" s="21">
        <v>11.99</v>
      </c>
      <c r="F28" s="32">
        <f t="shared" si="0"/>
        <v>12.460007999999998</v>
      </c>
      <c r="G28" s="32">
        <f t="shared" si="1"/>
        <v>311.50019999999995</v>
      </c>
      <c r="H28" s="1" t="s">
        <v>360</v>
      </c>
      <c r="I28" s="1" t="s">
        <v>1</v>
      </c>
      <c r="J28" s="1" t="s">
        <v>1</v>
      </c>
      <c r="K28" s="1" t="s">
        <v>2</v>
      </c>
      <c r="L28" s="1" t="s">
        <v>403</v>
      </c>
      <c r="M28" s="4">
        <v>45703</v>
      </c>
      <c r="N28" s="4">
        <v>45689</v>
      </c>
      <c r="O28" s="1" t="s">
        <v>205</v>
      </c>
      <c r="P28" s="1" t="s">
        <v>3</v>
      </c>
      <c r="Q28" s="4">
        <v>45379</v>
      </c>
      <c r="R28" s="4">
        <v>45632</v>
      </c>
    </row>
    <row r="29" spans="1:18" x14ac:dyDescent="0.15">
      <c r="A29" s="1">
        <v>141</v>
      </c>
      <c r="B29" s="5" t="s">
        <v>372</v>
      </c>
      <c r="C29" s="1" t="s">
        <v>0</v>
      </c>
      <c r="D29" s="16">
        <v>200</v>
      </c>
      <c r="E29" s="21">
        <v>2.0699999999999998</v>
      </c>
      <c r="F29" s="32">
        <f t="shared" si="0"/>
        <v>2.1511439999999995</v>
      </c>
      <c r="G29" s="32">
        <f t="shared" si="1"/>
        <v>430.22879999999992</v>
      </c>
      <c r="H29" s="1" t="s">
        <v>360</v>
      </c>
      <c r="I29" s="1" t="s">
        <v>1</v>
      </c>
      <c r="J29" s="1" t="s">
        <v>1</v>
      </c>
      <c r="K29" s="1" t="s">
        <v>2</v>
      </c>
      <c r="L29" s="1" t="s">
        <v>403</v>
      </c>
      <c r="M29" s="4">
        <v>45703</v>
      </c>
      <c r="N29" s="4">
        <v>45689</v>
      </c>
      <c r="O29" s="1" t="s">
        <v>205</v>
      </c>
      <c r="P29" s="1" t="s">
        <v>3</v>
      </c>
      <c r="Q29" s="4">
        <v>45379</v>
      </c>
      <c r="R29" s="4">
        <v>45632</v>
      </c>
    </row>
    <row r="30" spans="1:18" x14ac:dyDescent="0.15">
      <c r="A30" s="1">
        <v>24</v>
      </c>
      <c r="B30" s="5" t="s">
        <v>21</v>
      </c>
      <c r="C30" s="1" t="s">
        <v>0</v>
      </c>
      <c r="D30" s="16">
        <v>100</v>
      </c>
      <c r="E30" s="21">
        <v>6.0350000000000001</v>
      </c>
      <c r="F30" s="32">
        <f t="shared" si="0"/>
        <v>6.2715719999999999</v>
      </c>
      <c r="G30" s="32">
        <f t="shared" si="1"/>
        <v>627.15719999999999</v>
      </c>
      <c r="H30" s="1" t="s">
        <v>360</v>
      </c>
      <c r="I30" s="1" t="s">
        <v>1</v>
      </c>
      <c r="J30" s="1" t="s">
        <v>1</v>
      </c>
      <c r="K30" s="1" t="s">
        <v>2</v>
      </c>
      <c r="L30" s="1" t="s">
        <v>403</v>
      </c>
      <c r="M30" s="4">
        <v>45703</v>
      </c>
      <c r="N30" s="4">
        <v>45689</v>
      </c>
      <c r="O30" s="1" t="s">
        <v>205</v>
      </c>
      <c r="P30" s="1" t="s">
        <v>3</v>
      </c>
      <c r="Q30" s="4">
        <v>45379</v>
      </c>
      <c r="R30" s="4">
        <v>45632</v>
      </c>
    </row>
    <row r="31" spans="1:18" x14ac:dyDescent="0.15">
      <c r="A31" s="1">
        <v>42</v>
      </c>
      <c r="B31" s="5" t="s">
        <v>22</v>
      </c>
      <c r="C31" s="1" t="s">
        <v>23</v>
      </c>
      <c r="D31" s="16">
        <v>30</v>
      </c>
      <c r="E31" s="21">
        <v>5.72</v>
      </c>
      <c r="F31" s="32">
        <f t="shared" si="0"/>
        <v>5.9442239999999993</v>
      </c>
      <c r="G31" s="32">
        <f t="shared" si="1"/>
        <v>178.32671999999997</v>
      </c>
      <c r="H31" s="1" t="s">
        <v>360</v>
      </c>
      <c r="I31" s="1" t="s">
        <v>1</v>
      </c>
      <c r="J31" s="1" t="s">
        <v>1</v>
      </c>
      <c r="K31" s="1" t="s">
        <v>2</v>
      </c>
      <c r="L31" s="1" t="s">
        <v>403</v>
      </c>
      <c r="M31" s="4">
        <v>45792</v>
      </c>
      <c r="N31" s="4">
        <v>45689</v>
      </c>
      <c r="O31" s="1" t="s">
        <v>205</v>
      </c>
      <c r="P31" s="1" t="s">
        <v>3</v>
      </c>
      <c r="Q31" s="4">
        <v>45379</v>
      </c>
      <c r="R31" s="4">
        <v>45632</v>
      </c>
    </row>
    <row r="32" spans="1:18" x14ac:dyDescent="0.15">
      <c r="A32" s="1">
        <v>56</v>
      </c>
      <c r="B32" s="5" t="s">
        <v>24</v>
      </c>
      <c r="C32" s="1" t="s">
        <v>25</v>
      </c>
      <c r="D32" s="16">
        <v>60</v>
      </c>
      <c r="E32" s="21">
        <v>6.78</v>
      </c>
      <c r="F32" s="32">
        <f t="shared" si="0"/>
        <v>7.0457759999999992</v>
      </c>
      <c r="G32" s="32">
        <f t="shared" si="1"/>
        <v>422.74655999999993</v>
      </c>
      <c r="H32" s="1" t="s">
        <v>360</v>
      </c>
      <c r="I32" s="1" t="s">
        <v>1</v>
      </c>
      <c r="J32" s="1" t="s">
        <v>1</v>
      </c>
      <c r="K32" s="1" t="s">
        <v>2</v>
      </c>
      <c r="L32" s="1" t="s">
        <v>403</v>
      </c>
      <c r="M32" s="4">
        <v>45703</v>
      </c>
      <c r="N32" s="4">
        <v>45689</v>
      </c>
      <c r="O32" s="1" t="s">
        <v>205</v>
      </c>
      <c r="P32" s="1" t="s">
        <v>3</v>
      </c>
      <c r="Q32" s="4">
        <v>45379</v>
      </c>
      <c r="R32" s="4">
        <v>45632</v>
      </c>
    </row>
    <row r="33" spans="1:18" x14ac:dyDescent="0.15">
      <c r="A33" s="1">
        <v>63</v>
      </c>
      <c r="B33" s="5" t="s">
        <v>26</v>
      </c>
      <c r="C33" s="1" t="s">
        <v>0</v>
      </c>
      <c r="D33" s="16">
        <v>50</v>
      </c>
      <c r="E33" s="21">
        <v>6.78</v>
      </c>
      <c r="F33" s="32">
        <f t="shared" si="0"/>
        <v>7.0457759999999992</v>
      </c>
      <c r="G33" s="32">
        <f t="shared" si="1"/>
        <v>352.28879999999998</v>
      </c>
      <c r="H33" s="1" t="s">
        <v>360</v>
      </c>
      <c r="I33" s="1" t="s">
        <v>1</v>
      </c>
      <c r="J33" s="1" t="s">
        <v>1</v>
      </c>
      <c r="K33" s="1" t="s">
        <v>2</v>
      </c>
      <c r="L33" s="1" t="s">
        <v>403</v>
      </c>
      <c r="M33" s="4">
        <v>45703</v>
      </c>
      <c r="N33" s="4">
        <v>45689</v>
      </c>
      <c r="O33" s="1" t="s">
        <v>205</v>
      </c>
      <c r="P33" s="1" t="s">
        <v>3</v>
      </c>
      <c r="Q33" s="4">
        <v>45379</v>
      </c>
      <c r="R33" s="4">
        <v>45632</v>
      </c>
    </row>
    <row r="34" spans="1:18" ht="18" x14ac:dyDescent="0.15">
      <c r="A34" s="1">
        <v>3</v>
      </c>
      <c r="B34" s="5" t="s">
        <v>363</v>
      </c>
      <c r="C34" s="1" t="s">
        <v>27</v>
      </c>
      <c r="D34" s="16">
        <v>2</v>
      </c>
      <c r="E34" s="21">
        <v>41.78</v>
      </c>
      <c r="F34" s="32">
        <f t="shared" si="0"/>
        <v>43.417775999999996</v>
      </c>
      <c r="G34" s="32">
        <f t="shared" si="1"/>
        <v>86.835551999999993</v>
      </c>
      <c r="H34" s="1" t="s">
        <v>360</v>
      </c>
      <c r="I34" s="1" t="s">
        <v>1</v>
      </c>
      <c r="J34" s="1" t="s">
        <v>1</v>
      </c>
      <c r="K34" s="1" t="s">
        <v>2</v>
      </c>
      <c r="L34" s="1" t="s">
        <v>403</v>
      </c>
      <c r="M34" s="4">
        <v>45703</v>
      </c>
      <c r="N34" s="4">
        <v>45689</v>
      </c>
      <c r="O34" s="1" t="s">
        <v>205</v>
      </c>
      <c r="P34" s="1" t="s">
        <v>3</v>
      </c>
      <c r="Q34" s="4">
        <v>45379</v>
      </c>
      <c r="R34" s="4">
        <v>45632</v>
      </c>
    </row>
    <row r="35" spans="1:18" ht="18" x14ac:dyDescent="0.15">
      <c r="A35" s="1">
        <v>4</v>
      </c>
      <c r="B35" s="5" t="s">
        <v>364</v>
      </c>
      <c r="C35" s="1" t="s">
        <v>27</v>
      </c>
      <c r="D35" s="16">
        <v>2</v>
      </c>
      <c r="E35" s="21">
        <v>41.78</v>
      </c>
      <c r="F35" s="32">
        <f t="shared" si="0"/>
        <v>43.417775999999996</v>
      </c>
      <c r="G35" s="32">
        <f t="shared" si="1"/>
        <v>86.835551999999993</v>
      </c>
      <c r="H35" s="1" t="s">
        <v>360</v>
      </c>
      <c r="I35" s="1" t="s">
        <v>1</v>
      </c>
      <c r="J35" s="1" t="s">
        <v>1</v>
      </c>
      <c r="K35" s="1" t="s">
        <v>2</v>
      </c>
      <c r="L35" s="1" t="s">
        <v>403</v>
      </c>
      <c r="M35" s="4">
        <v>45792</v>
      </c>
      <c r="N35" s="4">
        <v>45689</v>
      </c>
      <c r="O35" s="1" t="s">
        <v>205</v>
      </c>
      <c r="P35" s="1" t="s">
        <v>3</v>
      </c>
      <c r="Q35" s="4">
        <v>45379</v>
      </c>
      <c r="R35" s="4">
        <v>45632</v>
      </c>
    </row>
    <row r="36" spans="1:18" ht="18" x14ac:dyDescent="0.15">
      <c r="A36" s="1">
        <v>3</v>
      </c>
      <c r="B36" s="5" t="s">
        <v>363</v>
      </c>
      <c r="C36" s="1" t="s">
        <v>27</v>
      </c>
      <c r="D36" s="16">
        <v>5</v>
      </c>
      <c r="E36" s="21">
        <v>41.78</v>
      </c>
      <c r="F36" s="32">
        <f t="shared" si="0"/>
        <v>43.417775999999996</v>
      </c>
      <c r="G36" s="32">
        <f t="shared" si="1"/>
        <v>217.08887999999999</v>
      </c>
      <c r="H36" s="1" t="s">
        <v>360</v>
      </c>
      <c r="I36" s="1" t="s">
        <v>1</v>
      </c>
      <c r="J36" s="1" t="s">
        <v>1</v>
      </c>
      <c r="K36" s="1" t="s">
        <v>2</v>
      </c>
      <c r="L36" s="1" t="s">
        <v>403</v>
      </c>
      <c r="M36" s="4">
        <v>45703</v>
      </c>
      <c r="N36" s="4">
        <v>45689</v>
      </c>
      <c r="O36" s="1" t="s">
        <v>205</v>
      </c>
      <c r="P36" s="1" t="s">
        <v>3</v>
      </c>
      <c r="Q36" s="4">
        <v>45379</v>
      </c>
      <c r="R36" s="4">
        <v>45632</v>
      </c>
    </row>
    <row r="37" spans="1:18" x14ac:dyDescent="0.15">
      <c r="A37" s="1">
        <v>0</v>
      </c>
      <c r="B37" s="5" t="s">
        <v>319</v>
      </c>
      <c r="C37" s="1" t="s">
        <v>27</v>
      </c>
      <c r="D37" s="16">
        <v>6</v>
      </c>
      <c r="E37" s="21">
        <v>20.54</v>
      </c>
      <c r="F37" s="32">
        <f t="shared" si="0"/>
        <v>21.345167999999997</v>
      </c>
      <c r="G37" s="32">
        <f t="shared" si="1"/>
        <v>128.07100799999998</v>
      </c>
      <c r="H37" s="1" t="s">
        <v>360</v>
      </c>
      <c r="I37" s="1" t="s">
        <v>1</v>
      </c>
      <c r="J37" s="1" t="s">
        <v>1</v>
      </c>
      <c r="K37" s="1" t="s">
        <v>2</v>
      </c>
      <c r="L37" s="1" t="s">
        <v>403</v>
      </c>
      <c r="M37" s="4">
        <v>45703</v>
      </c>
      <c r="N37" s="4">
        <v>45689</v>
      </c>
      <c r="O37" s="1" t="s">
        <v>205</v>
      </c>
      <c r="P37" s="1" t="s">
        <v>3</v>
      </c>
      <c r="Q37" s="4">
        <v>45379</v>
      </c>
      <c r="R37" s="4">
        <v>45632</v>
      </c>
    </row>
    <row r="38" spans="1:18" x14ac:dyDescent="0.15">
      <c r="A38" s="1">
        <v>4</v>
      </c>
      <c r="B38" s="5" t="s">
        <v>28</v>
      </c>
      <c r="C38" s="1" t="s">
        <v>0</v>
      </c>
      <c r="D38" s="16">
        <v>6</v>
      </c>
      <c r="E38" s="21">
        <v>7.02</v>
      </c>
      <c r="F38" s="32">
        <f t="shared" si="0"/>
        <v>7.295183999999999</v>
      </c>
      <c r="G38" s="32">
        <f t="shared" si="1"/>
        <v>43.771103999999994</v>
      </c>
      <c r="H38" s="1" t="s">
        <v>360</v>
      </c>
      <c r="I38" s="1" t="s">
        <v>1</v>
      </c>
      <c r="J38" s="1" t="s">
        <v>1</v>
      </c>
      <c r="K38" s="1" t="s">
        <v>2</v>
      </c>
      <c r="L38" s="1" t="s">
        <v>403</v>
      </c>
      <c r="M38" s="4">
        <v>45703</v>
      </c>
      <c r="N38" s="4">
        <v>45689</v>
      </c>
      <c r="O38" s="1" t="s">
        <v>205</v>
      </c>
      <c r="P38" s="1" t="s">
        <v>3</v>
      </c>
      <c r="Q38" s="4">
        <v>45379</v>
      </c>
      <c r="R38" s="4">
        <v>45632</v>
      </c>
    </row>
    <row r="39" spans="1:18" x14ac:dyDescent="0.15">
      <c r="A39" s="1">
        <v>156</v>
      </c>
      <c r="B39" s="5" t="s">
        <v>29</v>
      </c>
      <c r="C39" s="1" t="s">
        <v>30</v>
      </c>
      <c r="D39" s="16">
        <v>100</v>
      </c>
      <c r="E39" s="21">
        <v>3.78</v>
      </c>
      <c r="F39" s="32">
        <f t="shared" si="0"/>
        <v>3.9281759999999992</v>
      </c>
      <c r="G39" s="32">
        <f t="shared" si="1"/>
        <v>392.81759999999991</v>
      </c>
      <c r="H39" s="1" t="s">
        <v>360</v>
      </c>
      <c r="I39" s="1" t="s">
        <v>1</v>
      </c>
      <c r="J39" s="1" t="s">
        <v>1</v>
      </c>
      <c r="K39" s="1" t="s">
        <v>2</v>
      </c>
      <c r="L39" s="1" t="s">
        <v>403</v>
      </c>
      <c r="M39" s="4">
        <v>45792</v>
      </c>
      <c r="N39" s="4">
        <v>45689</v>
      </c>
      <c r="O39" s="1" t="s">
        <v>205</v>
      </c>
      <c r="P39" s="1" t="s">
        <v>3</v>
      </c>
      <c r="Q39" s="4">
        <v>45379</v>
      </c>
      <c r="R39" s="4">
        <v>45632</v>
      </c>
    </row>
    <row r="40" spans="1:18" x14ac:dyDescent="0.15">
      <c r="A40" s="1">
        <v>15</v>
      </c>
      <c r="B40" s="5" t="s">
        <v>31</v>
      </c>
      <c r="C40" s="1" t="s">
        <v>0</v>
      </c>
      <c r="D40" s="16">
        <v>30</v>
      </c>
      <c r="E40" s="21">
        <v>5.8070000000000004</v>
      </c>
      <c r="F40" s="32">
        <f t="shared" si="0"/>
        <v>6.0346343999999998</v>
      </c>
      <c r="G40" s="32">
        <f t="shared" si="1"/>
        <v>181.03903199999999</v>
      </c>
      <c r="H40" s="1" t="s">
        <v>360</v>
      </c>
      <c r="I40" s="1" t="s">
        <v>1</v>
      </c>
      <c r="J40" s="1" t="s">
        <v>1</v>
      </c>
      <c r="K40" s="1" t="s">
        <v>2</v>
      </c>
      <c r="L40" s="1" t="s">
        <v>403</v>
      </c>
      <c r="M40" s="4">
        <v>45703</v>
      </c>
      <c r="N40" s="4">
        <v>45689</v>
      </c>
      <c r="O40" s="1" t="s">
        <v>205</v>
      </c>
      <c r="P40" s="1" t="s">
        <v>3</v>
      </c>
      <c r="Q40" s="4">
        <v>45379</v>
      </c>
      <c r="R40" s="4">
        <v>45632</v>
      </c>
    </row>
    <row r="41" spans="1:18" x14ac:dyDescent="0.15">
      <c r="A41" s="1">
        <v>164</v>
      </c>
      <c r="B41" s="5" t="s">
        <v>32</v>
      </c>
      <c r="C41" s="1" t="s">
        <v>6</v>
      </c>
      <c r="D41" s="16">
        <v>250</v>
      </c>
      <c r="E41" s="21">
        <v>9.9</v>
      </c>
      <c r="F41" s="32">
        <f t="shared" si="0"/>
        <v>10.288079999999999</v>
      </c>
      <c r="G41" s="32">
        <f t="shared" si="1"/>
        <v>2572.0199999999995</v>
      </c>
      <c r="H41" s="1" t="s">
        <v>360</v>
      </c>
      <c r="I41" s="1" t="s">
        <v>1</v>
      </c>
      <c r="J41" s="1" t="s">
        <v>1</v>
      </c>
      <c r="K41" s="1" t="s">
        <v>2</v>
      </c>
      <c r="L41" s="1" t="s">
        <v>403</v>
      </c>
      <c r="M41" s="4">
        <v>45703</v>
      </c>
      <c r="N41" s="4">
        <v>45689</v>
      </c>
      <c r="O41" s="1" t="s">
        <v>205</v>
      </c>
      <c r="P41" s="1" t="s">
        <v>3</v>
      </c>
      <c r="Q41" s="4">
        <v>45379</v>
      </c>
      <c r="R41" s="4">
        <v>45632</v>
      </c>
    </row>
    <row r="42" spans="1:18" ht="18" x14ac:dyDescent="0.15">
      <c r="A42" s="1">
        <v>135</v>
      </c>
      <c r="B42" s="5" t="s">
        <v>33</v>
      </c>
      <c r="C42" s="1" t="s">
        <v>34</v>
      </c>
      <c r="D42" s="16">
        <v>200</v>
      </c>
      <c r="E42" s="21">
        <v>19.920000000000002</v>
      </c>
      <c r="F42" s="32">
        <f t="shared" si="0"/>
        <v>20.700863999999999</v>
      </c>
      <c r="G42" s="32">
        <f t="shared" si="1"/>
        <v>4140.1728000000003</v>
      </c>
      <c r="H42" s="1" t="s">
        <v>360</v>
      </c>
      <c r="I42" s="1" t="s">
        <v>1</v>
      </c>
      <c r="J42" s="1" t="s">
        <v>1</v>
      </c>
      <c r="K42" s="1" t="s">
        <v>2</v>
      </c>
      <c r="L42" s="1" t="s">
        <v>403</v>
      </c>
      <c r="M42" s="4">
        <v>45703</v>
      </c>
      <c r="N42" s="4">
        <v>45689</v>
      </c>
      <c r="O42" s="1" t="s">
        <v>205</v>
      </c>
      <c r="P42" s="1" t="s">
        <v>3</v>
      </c>
      <c r="Q42" s="4">
        <v>45379</v>
      </c>
      <c r="R42" s="4">
        <v>45632</v>
      </c>
    </row>
    <row r="43" spans="1:18" x14ac:dyDescent="0.15">
      <c r="A43" s="1">
        <v>1</v>
      </c>
      <c r="B43" s="5" t="s">
        <v>373</v>
      </c>
      <c r="C43" s="1" t="s">
        <v>0</v>
      </c>
      <c r="D43" s="16">
        <v>4</v>
      </c>
      <c r="E43" s="21">
        <v>39</v>
      </c>
      <c r="F43" s="32">
        <f t="shared" si="0"/>
        <v>40.528799999999997</v>
      </c>
      <c r="G43" s="32">
        <f t="shared" si="1"/>
        <v>162.11519999999999</v>
      </c>
      <c r="H43" s="1" t="s">
        <v>360</v>
      </c>
      <c r="I43" s="1" t="s">
        <v>1</v>
      </c>
      <c r="J43" s="1" t="s">
        <v>1</v>
      </c>
      <c r="K43" s="1" t="s">
        <v>2</v>
      </c>
      <c r="L43" s="1" t="s">
        <v>403</v>
      </c>
      <c r="M43" s="4">
        <v>45792</v>
      </c>
      <c r="N43" s="4">
        <v>45689</v>
      </c>
      <c r="O43" s="1" t="s">
        <v>205</v>
      </c>
      <c r="P43" s="1" t="s">
        <v>3</v>
      </c>
      <c r="Q43" s="4">
        <v>45379</v>
      </c>
      <c r="R43" s="4">
        <v>45632</v>
      </c>
    </row>
    <row r="44" spans="1:18" x14ac:dyDescent="0.15">
      <c r="A44" s="1">
        <v>24</v>
      </c>
      <c r="B44" s="5" t="s">
        <v>35</v>
      </c>
      <c r="C44" s="1" t="s">
        <v>0</v>
      </c>
      <c r="D44" s="16">
        <v>15</v>
      </c>
      <c r="E44" s="21">
        <v>8.6300000000000008</v>
      </c>
      <c r="F44" s="32">
        <f t="shared" si="0"/>
        <v>8.9682960000000005</v>
      </c>
      <c r="G44" s="32">
        <f t="shared" si="1"/>
        <v>134.52444</v>
      </c>
      <c r="H44" s="1" t="s">
        <v>360</v>
      </c>
      <c r="I44" s="1" t="s">
        <v>1</v>
      </c>
      <c r="J44" s="1" t="s">
        <v>1</v>
      </c>
      <c r="K44" s="1" t="s">
        <v>2</v>
      </c>
      <c r="L44" s="1" t="s">
        <v>403</v>
      </c>
      <c r="M44" s="4">
        <v>45703</v>
      </c>
      <c r="N44" s="4">
        <v>45689</v>
      </c>
      <c r="O44" s="1" t="s">
        <v>205</v>
      </c>
      <c r="P44" s="1" t="s">
        <v>3</v>
      </c>
      <c r="Q44" s="4">
        <v>45379</v>
      </c>
      <c r="R44" s="4">
        <v>45632</v>
      </c>
    </row>
    <row r="45" spans="1:18" x14ac:dyDescent="0.15">
      <c r="A45" s="1">
        <v>8</v>
      </c>
      <c r="B45" s="5" t="s">
        <v>36</v>
      </c>
      <c r="C45" s="1" t="s">
        <v>0</v>
      </c>
      <c r="D45" s="16">
        <v>10</v>
      </c>
      <c r="E45" s="21">
        <v>15.68</v>
      </c>
      <c r="F45" s="32">
        <f t="shared" si="0"/>
        <v>16.294656</v>
      </c>
      <c r="G45" s="32">
        <f t="shared" si="1"/>
        <v>162.94656000000001</v>
      </c>
      <c r="H45" s="1" t="s">
        <v>360</v>
      </c>
      <c r="I45" s="1" t="s">
        <v>1</v>
      </c>
      <c r="J45" s="1" t="s">
        <v>1</v>
      </c>
      <c r="K45" s="1" t="s">
        <v>2</v>
      </c>
      <c r="L45" s="1" t="s">
        <v>403</v>
      </c>
      <c r="M45" s="4">
        <v>45703</v>
      </c>
      <c r="N45" s="4">
        <v>45689</v>
      </c>
      <c r="O45" s="1" t="s">
        <v>205</v>
      </c>
      <c r="P45" s="1" t="s">
        <v>3</v>
      </c>
      <c r="Q45" s="4">
        <v>45379</v>
      </c>
      <c r="R45" s="4">
        <v>45632</v>
      </c>
    </row>
    <row r="46" spans="1:18" x14ac:dyDescent="0.15">
      <c r="A46" s="1">
        <v>130</v>
      </c>
      <c r="B46" s="5" t="s">
        <v>37</v>
      </c>
      <c r="C46" s="1" t="s">
        <v>38</v>
      </c>
      <c r="D46" s="16">
        <v>150</v>
      </c>
      <c r="E46" s="21">
        <v>3.98</v>
      </c>
      <c r="F46" s="32">
        <f t="shared" si="0"/>
        <v>4.1360159999999997</v>
      </c>
      <c r="G46" s="32">
        <f t="shared" si="1"/>
        <v>620.40239999999994</v>
      </c>
      <c r="H46" s="1" t="s">
        <v>360</v>
      </c>
      <c r="I46" s="1" t="s">
        <v>1</v>
      </c>
      <c r="J46" s="1" t="s">
        <v>1</v>
      </c>
      <c r="K46" s="1" t="s">
        <v>2</v>
      </c>
      <c r="L46" s="1" t="s">
        <v>403</v>
      </c>
      <c r="M46" s="4">
        <v>45703</v>
      </c>
      <c r="N46" s="4">
        <v>45689</v>
      </c>
      <c r="O46" s="1" t="s">
        <v>205</v>
      </c>
      <c r="P46" s="1" t="s">
        <v>3</v>
      </c>
      <c r="Q46" s="4">
        <v>45379</v>
      </c>
      <c r="R46" s="4">
        <v>45632</v>
      </c>
    </row>
    <row r="47" spans="1:18" x14ac:dyDescent="0.15">
      <c r="A47" s="1">
        <v>6</v>
      </c>
      <c r="B47" s="5" t="s">
        <v>39</v>
      </c>
      <c r="C47" s="1" t="s">
        <v>0</v>
      </c>
      <c r="D47" s="16">
        <v>15</v>
      </c>
      <c r="E47" s="21">
        <v>26.68</v>
      </c>
      <c r="F47" s="32">
        <f t="shared" si="0"/>
        <v>27.725855999999997</v>
      </c>
      <c r="G47" s="32">
        <f t="shared" si="1"/>
        <v>415.88783999999993</v>
      </c>
      <c r="H47" s="1" t="s">
        <v>360</v>
      </c>
      <c r="I47" s="1" t="s">
        <v>1</v>
      </c>
      <c r="J47" s="1" t="s">
        <v>1</v>
      </c>
      <c r="K47" s="1" t="s">
        <v>2</v>
      </c>
      <c r="L47" s="1" t="s">
        <v>403</v>
      </c>
      <c r="M47" s="4">
        <v>45792</v>
      </c>
      <c r="N47" s="4">
        <v>45689</v>
      </c>
      <c r="O47" s="1" t="s">
        <v>205</v>
      </c>
      <c r="P47" s="1" t="s">
        <v>3</v>
      </c>
      <c r="Q47" s="4">
        <v>45379</v>
      </c>
      <c r="R47" s="4">
        <v>45632</v>
      </c>
    </row>
    <row r="48" spans="1:18" x14ac:dyDescent="0.15">
      <c r="A48" s="1">
        <v>1</v>
      </c>
      <c r="B48" s="5" t="s">
        <v>40</v>
      </c>
      <c r="C48" s="1" t="s">
        <v>0</v>
      </c>
      <c r="D48" s="16">
        <v>10</v>
      </c>
      <c r="E48" s="21">
        <v>8.6</v>
      </c>
      <c r="F48" s="32">
        <f t="shared" si="0"/>
        <v>8.9371199999999984</v>
      </c>
      <c r="G48" s="32">
        <f t="shared" si="1"/>
        <v>89.371199999999988</v>
      </c>
      <c r="H48" s="1" t="s">
        <v>360</v>
      </c>
      <c r="I48" s="1" t="s">
        <v>1</v>
      </c>
      <c r="J48" s="1" t="s">
        <v>1</v>
      </c>
      <c r="K48" s="1" t="s">
        <v>2</v>
      </c>
      <c r="L48" s="1" t="s">
        <v>403</v>
      </c>
      <c r="M48" s="4">
        <v>45703</v>
      </c>
      <c r="N48" s="4">
        <v>45689</v>
      </c>
      <c r="O48" s="1" t="s">
        <v>205</v>
      </c>
      <c r="P48" s="1" t="s">
        <v>3</v>
      </c>
      <c r="Q48" s="4">
        <v>45379</v>
      </c>
      <c r="R48" s="4">
        <v>45632</v>
      </c>
    </row>
    <row r="49" spans="1:18" x14ac:dyDescent="0.15">
      <c r="A49" s="1">
        <v>5591</v>
      </c>
      <c r="B49" s="5" t="s">
        <v>41</v>
      </c>
      <c r="C49" s="1" t="s">
        <v>0</v>
      </c>
      <c r="D49" s="16">
        <v>0</v>
      </c>
      <c r="E49" s="21">
        <v>1.65</v>
      </c>
      <c r="F49" s="32">
        <f t="shared" si="0"/>
        <v>1.7146799999999998</v>
      </c>
      <c r="G49" s="32">
        <f t="shared" si="1"/>
        <v>0</v>
      </c>
      <c r="H49" s="1" t="s">
        <v>360</v>
      </c>
      <c r="I49" s="1" t="s">
        <v>1</v>
      </c>
      <c r="J49" s="1" t="s">
        <v>1</v>
      </c>
      <c r="K49" s="1" t="s">
        <v>2</v>
      </c>
      <c r="L49" s="1" t="s">
        <v>403</v>
      </c>
      <c r="M49" s="4">
        <v>45703</v>
      </c>
      <c r="N49" s="4">
        <v>45689</v>
      </c>
      <c r="O49" s="1" t="s">
        <v>205</v>
      </c>
      <c r="P49" s="1" t="s">
        <v>3</v>
      </c>
      <c r="Q49" s="4">
        <v>45379</v>
      </c>
      <c r="R49" s="4">
        <v>45632</v>
      </c>
    </row>
    <row r="50" spans="1:18" x14ac:dyDescent="0.15">
      <c r="A50" s="1">
        <v>196</v>
      </c>
      <c r="B50" s="5" t="s">
        <v>42</v>
      </c>
      <c r="C50" s="1" t="s">
        <v>0</v>
      </c>
      <c r="D50" s="16">
        <v>1000</v>
      </c>
      <c r="E50" s="21">
        <v>3.1</v>
      </c>
      <c r="F50" s="32">
        <f t="shared" si="0"/>
        <v>3.2215199999999999</v>
      </c>
      <c r="G50" s="32">
        <f t="shared" si="1"/>
        <v>3221.52</v>
      </c>
      <c r="H50" s="1" t="s">
        <v>360</v>
      </c>
      <c r="I50" s="1" t="s">
        <v>1</v>
      </c>
      <c r="J50" s="1" t="s">
        <v>1</v>
      </c>
      <c r="K50" s="1" t="s">
        <v>2</v>
      </c>
      <c r="L50" s="1" t="s">
        <v>403</v>
      </c>
      <c r="M50" s="4">
        <v>45703</v>
      </c>
      <c r="N50" s="4">
        <v>45689</v>
      </c>
      <c r="O50" s="1" t="s">
        <v>205</v>
      </c>
      <c r="P50" s="1" t="s">
        <v>3</v>
      </c>
      <c r="Q50" s="4">
        <v>45379</v>
      </c>
      <c r="R50" s="4">
        <v>45632</v>
      </c>
    </row>
    <row r="51" spans="1:18" x14ac:dyDescent="0.15">
      <c r="A51" s="1">
        <v>8425</v>
      </c>
      <c r="B51" s="5" t="s">
        <v>43</v>
      </c>
      <c r="C51" s="1" t="s">
        <v>0</v>
      </c>
      <c r="D51" s="16">
        <v>0</v>
      </c>
      <c r="E51" s="21">
        <v>4.97</v>
      </c>
      <c r="F51" s="32">
        <f t="shared" si="0"/>
        <v>5.1648239999999994</v>
      </c>
      <c r="G51" s="32">
        <f t="shared" si="1"/>
        <v>0</v>
      </c>
      <c r="H51" s="1" t="s">
        <v>360</v>
      </c>
      <c r="I51" s="1" t="s">
        <v>1</v>
      </c>
      <c r="J51" s="1" t="s">
        <v>1</v>
      </c>
      <c r="K51" s="1" t="s">
        <v>2</v>
      </c>
      <c r="L51" s="1" t="s">
        <v>403</v>
      </c>
      <c r="M51" s="4">
        <v>45792</v>
      </c>
      <c r="N51" s="4">
        <v>45689</v>
      </c>
      <c r="O51" s="1" t="s">
        <v>205</v>
      </c>
      <c r="P51" s="1" t="s">
        <v>3</v>
      </c>
      <c r="Q51" s="4">
        <v>45379</v>
      </c>
      <c r="R51" s="4">
        <v>45632</v>
      </c>
    </row>
    <row r="52" spans="1:18" x14ac:dyDescent="0.15">
      <c r="A52" s="1">
        <v>10</v>
      </c>
      <c r="B52" s="5" t="s">
        <v>44</v>
      </c>
      <c r="C52" s="1" t="s">
        <v>0</v>
      </c>
      <c r="D52" s="16">
        <v>200</v>
      </c>
      <c r="E52" s="21">
        <v>9.0830000000000002</v>
      </c>
      <c r="F52" s="32">
        <f t="shared" si="0"/>
        <v>9.4390535999999994</v>
      </c>
      <c r="G52" s="32">
        <f t="shared" si="1"/>
        <v>1887.8107199999999</v>
      </c>
      <c r="H52" s="1" t="s">
        <v>360</v>
      </c>
      <c r="I52" s="1" t="s">
        <v>1</v>
      </c>
      <c r="J52" s="1" t="s">
        <v>1</v>
      </c>
      <c r="K52" s="1" t="s">
        <v>2</v>
      </c>
      <c r="L52" s="1" t="s">
        <v>403</v>
      </c>
      <c r="M52" s="4">
        <v>45703</v>
      </c>
      <c r="N52" s="4">
        <v>45689</v>
      </c>
      <c r="O52" s="1" t="s">
        <v>205</v>
      </c>
      <c r="P52" s="1" t="s">
        <v>3</v>
      </c>
      <c r="Q52" s="4">
        <v>45379</v>
      </c>
      <c r="R52" s="4">
        <v>45632</v>
      </c>
    </row>
    <row r="53" spans="1:18" x14ac:dyDescent="0.15">
      <c r="A53" s="1">
        <v>30</v>
      </c>
      <c r="B53" s="5" t="s">
        <v>45</v>
      </c>
      <c r="C53" s="1" t="s">
        <v>0</v>
      </c>
      <c r="D53" s="16">
        <v>60</v>
      </c>
      <c r="E53" s="21">
        <v>3.79</v>
      </c>
      <c r="F53" s="32">
        <f t="shared" si="0"/>
        <v>3.9385679999999996</v>
      </c>
      <c r="G53" s="32">
        <f t="shared" si="1"/>
        <v>236.31407999999999</v>
      </c>
      <c r="H53" s="1" t="s">
        <v>360</v>
      </c>
      <c r="I53" s="1" t="s">
        <v>1</v>
      </c>
      <c r="J53" s="1" t="s">
        <v>1</v>
      </c>
      <c r="K53" s="1" t="s">
        <v>2</v>
      </c>
      <c r="L53" s="1" t="s">
        <v>403</v>
      </c>
      <c r="M53" s="4">
        <v>45703</v>
      </c>
      <c r="N53" s="4">
        <v>45689</v>
      </c>
      <c r="O53" s="1" t="s">
        <v>205</v>
      </c>
      <c r="P53" s="1" t="s">
        <v>3</v>
      </c>
      <c r="Q53" s="4">
        <v>45379</v>
      </c>
      <c r="R53" s="4">
        <v>45632</v>
      </c>
    </row>
    <row r="54" spans="1:18" x14ac:dyDescent="0.15">
      <c r="A54" s="1">
        <v>1</v>
      </c>
      <c r="B54" s="5" t="s">
        <v>374</v>
      </c>
      <c r="C54" s="1" t="s">
        <v>46</v>
      </c>
      <c r="D54" s="16">
        <v>4</v>
      </c>
      <c r="E54" s="21">
        <v>18.989999999999998</v>
      </c>
      <c r="F54" s="32">
        <f t="shared" si="0"/>
        <v>19.734407999999995</v>
      </c>
      <c r="G54" s="32">
        <f t="shared" si="1"/>
        <v>78.937631999999979</v>
      </c>
      <c r="H54" s="1" t="s">
        <v>360</v>
      </c>
      <c r="I54" s="1" t="s">
        <v>1</v>
      </c>
      <c r="J54" s="1" t="s">
        <v>1</v>
      </c>
      <c r="K54" s="1" t="s">
        <v>2</v>
      </c>
      <c r="L54" s="1" t="s">
        <v>403</v>
      </c>
      <c r="M54" s="4">
        <v>45703</v>
      </c>
      <c r="N54" s="4">
        <v>45689</v>
      </c>
      <c r="O54" s="1" t="s">
        <v>205</v>
      </c>
      <c r="P54" s="1" t="s">
        <v>3</v>
      </c>
      <c r="Q54" s="4">
        <v>45379</v>
      </c>
      <c r="R54" s="4">
        <v>45632</v>
      </c>
    </row>
    <row r="55" spans="1:18" x14ac:dyDescent="0.15">
      <c r="A55" s="1">
        <v>0</v>
      </c>
      <c r="B55" s="5" t="s">
        <v>47</v>
      </c>
      <c r="C55" s="1" t="s">
        <v>0</v>
      </c>
      <c r="D55" s="16">
        <v>20</v>
      </c>
      <c r="E55" s="21">
        <v>19</v>
      </c>
      <c r="F55" s="32">
        <f t="shared" si="0"/>
        <v>19.744799999999998</v>
      </c>
      <c r="G55" s="32">
        <f t="shared" si="1"/>
        <v>394.89599999999996</v>
      </c>
      <c r="H55" s="1" t="s">
        <v>360</v>
      </c>
      <c r="I55" s="1" t="s">
        <v>1</v>
      </c>
      <c r="J55" s="1" t="s">
        <v>1</v>
      </c>
      <c r="K55" s="1" t="s">
        <v>2</v>
      </c>
      <c r="L55" s="1" t="s">
        <v>403</v>
      </c>
      <c r="M55" s="4">
        <v>45792</v>
      </c>
      <c r="N55" s="4">
        <v>45689</v>
      </c>
      <c r="O55" s="1" t="s">
        <v>205</v>
      </c>
      <c r="P55" s="1" t="s">
        <v>3</v>
      </c>
      <c r="Q55" s="4">
        <v>45379</v>
      </c>
      <c r="R55" s="4">
        <v>45632</v>
      </c>
    </row>
    <row r="56" spans="1:18" x14ac:dyDescent="0.15">
      <c r="A56" s="1">
        <v>175</v>
      </c>
      <c r="B56" s="5" t="s">
        <v>48</v>
      </c>
      <c r="C56" s="1" t="s">
        <v>0</v>
      </c>
      <c r="D56" s="16">
        <v>150</v>
      </c>
      <c r="E56" s="21">
        <v>4.5</v>
      </c>
      <c r="F56" s="32">
        <f t="shared" si="0"/>
        <v>4.6763999999999992</v>
      </c>
      <c r="G56" s="32">
        <f t="shared" si="1"/>
        <v>701.45999999999992</v>
      </c>
      <c r="H56" s="1" t="s">
        <v>360</v>
      </c>
      <c r="I56" s="1" t="s">
        <v>1</v>
      </c>
      <c r="J56" s="1" t="s">
        <v>1</v>
      </c>
      <c r="K56" s="1" t="s">
        <v>2</v>
      </c>
      <c r="L56" s="1" t="s">
        <v>403</v>
      </c>
      <c r="M56" s="4">
        <v>45703</v>
      </c>
      <c r="N56" s="4">
        <v>45689</v>
      </c>
      <c r="O56" s="1" t="s">
        <v>205</v>
      </c>
      <c r="P56" s="1" t="s">
        <v>3</v>
      </c>
      <c r="Q56" s="4">
        <v>45379</v>
      </c>
      <c r="R56" s="4">
        <v>45632</v>
      </c>
    </row>
    <row r="57" spans="1:18" x14ac:dyDescent="0.15">
      <c r="A57" s="1">
        <v>146</v>
      </c>
      <c r="B57" s="5" t="s">
        <v>49</v>
      </c>
      <c r="C57" s="1" t="s">
        <v>50</v>
      </c>
      <c r="D57" s="16">
        <v>0</v>
      </c>
      <c r="E57" s="21">
        <v>17.585000000000001</v>
      </c>
      <c r="F57" s="32">
        <f t="shared" si="0"/>
        <v>18.274331999999998</v>
      </c>
      <c r="G57" s="32">
        <f t="shared" si="1"/>
        <v>0</v>
      </c>
      <c r="H57" s="1" t="s">
        <v>361</v>
      </c>
      <c r="I57" s="1" t="s">
        <v>1</v>
      </c>
      <c r="J57" s="1" t="s">
        <v>1</v>
      </c>
      <c r="K57" s="1" t="s">
        <v>2</v>
      </c>
      <c r="L57" s="1" t="s">
        <v>404</v>
      </c>
      <c r="M57" s="4">
        <v>45672</v>
      </c>
      <c r="N57" s="4">
        <v>45663</v>
      </c>
      <c r="O57" s="1" t="s">
        <v>205</v>
      </c>
      <c r="P57" s="1" t="s">
        <v>3</v>
      </c>
      <c r="Q57" s="4">
        <v>45379</v>
      </c>
      <c r="R57" s="4">
        <v>45632</v>
      </c>
    </row>
    <row r="58" spans="1:18" x14ac:dyDescent="0.15">
      <c r="A58" s="1">
        <v>260</v>
      </c>
      <c r="B58" s="5" t="s">
        <v>327</v>
      </c>
      <c r="C58" s="1" t="s">
        <v>50</v>
      </c>
      <c r="D58" s="16">
        <v>276</v>
      </c>
      <c r="E58" s="21">
        <v>15</v>
      </c>
      <c r="F58" s="32">
        <f t="shared" si="0"/>
        <v>15.587999999999999</v>
      </c>
      <c r="G58" s="32">
        <f t="shared" si="1"/>
        <v>4302.2879999999996</v>
      </c>
      <c r="H58" s="1" t="s">
        <v>361</v>
      </c>
      <c r="I58" s="1" t="s">
        <v>1</v>
      </c>
      <c r="J58" s="1" t="s">
        <v>1</v>
      </c>
      <c r="K58" s="1" t="s">
        <v>2</v>
      </c>
      <c r="L58" s="1" t="s">
        <v>404</v>
      </c>
      <c r="M58" s="4">
        <v>45672</v>
      </c>
      <c r="N58" s="4">
        <v>45663</v>
      </c>
      <c r="O58" s="1" t="s">
        <v>205</v>
      </c>
      <c r="P58" s="1" t="s">
        <v>3</v>
      </c>
      <c r="Q58" s="4">
        <v>45379</v>
      </c>
      <c r="R58" s="4">
        <v>45632</v>
      </c>
    </row>
    <row r="59" spans="1:18" x14ac:dyDescent="0.15">
      <c r="A59" s="1">
        <v>0</v>
      </c>
      <c r="B59" s="5" t="s">
        <v>51</v>
      </c>
      <c r="C59" s="1" t="s">
        <v>50</v>
      </c>
      <c r="D59" s="16">
        <v>380</v>
      </c>
      <c r="E59" s="21">
        <v>4.99</v>
      </c>
      <c r="F59" s="32">
        <f t="shared" si="0"/>
        <v>5.1856079999999993</v>
      </c>
      <c r="G59" s="32">
        <f t="shared" si="1"/>
        <v>1970.5310399999998</v>
      </c>
      <c r="H59" s="1" t="s">
        <v>361</v>
      </c>
      <c r="I59" s="1" t="s">
        <v>1</v>
      </c>
      <c r="J59" s="1" t="s">
        <v>1</v>
      </c>
      <c r="K59" s="1" t="s">
        <v>2</v>
      </c>
      <c r="L59" s="1" t="s">
        <v>404</v>
      </c>
      <c r="M59" s="4">
        <v>45672</v>
      </c>
      <c r="N59" s="4">
        <v>45663</v>
      </c>
      <c r="O59" s="1" t="s">
        <v>205</v>
      </c>
      <c r="P59" s="1" t="s">
        <v>3</v>
      </c>
      <c r="Q59" s="4">
        <v>45379</v>
      </c>
      <c r="R59" s="4">
        <v>45632</v>
      </c>
    </row>
    <row r="60" spans="1:18" x14ac:dyDescent="0.15">
      <c r="A60" s="1">
        <v>0</v>
      </c>
      <c r="B60" s="5" t="s">
        <v>52</v>
      </c>
      <c r="C60" s="1" t="s">
        <v>94</v>
      </c>
      <c r="D60" s="16">
        <v>600</v>
      </c>
      <c r="E60" s="21">
        <v>4.99</v>
      </c>
      <c r="F60" s="32">
        <f t="shared" si="0"/>
        <v>5.1856079999999993</v>
      </c>
      <c r="G60" s="32">
        <f t="shared" si="1"/>
        <v>3111.3647999999994</v>
      </c>
      <c r="H60" s="1" t="s">
        <v>361</v>
      </c>
      <c r="I60" s="1" t="s">
        <v>1</v>
      </c>
      <c r="J60" s="1" t="s">
        <v>1</v>
      </c>
      <c r="K60" s="1" t="s">
        <v>2</v>
      </c>
      <c r="L60" s="1" t="s">
        <v>404</v>
      </c>
      <c r="M60" s="4">
        <v>45672</v>
      </c>
      <c r="N60" s="4">
        <v>45663</v>
      </c>
      <c r="O60" s="1" t="s">
        <v>205</v>
      </c>
      <c r="P60" s="1" t="s">
        <v>3</v>
      </c>
      <c r="Q60" s="4">
        <v>45379</v>
      </c>
      <c r="R60" s="4">
        <v>45632</v>
      </c>
    </row>
    <row r="61" spans="1:18" ht="18" x14ac:dyDescent="0.15">
      <c r="A61" s="1">
        <v>5</v>
      </c>
      <c r="B61" s="5" t="s">
        <v>331</v>
      </c>
      <c r="C61" s="1" t="s">
        <v>0</v>
      </c>
      <c r="D61" s="16">
        <v>0</v>
      </c>
      <c r="E61" s="21">
        <v>25.9</v>
      </c>
      <c r="F61" s="32">
        <f t="shared" si="0"/>
        <v>26.915279999999996</v>
      </c>
      <c r="G61" s="32">
        <f t="shared" si="1"/>
        <v>0</v>
      </c>
      <c r="H61" s="1" t="s">
        <v>362</v>
      </c>
      <c r="I61" s="1" t="s">
        <v>1</v>
      </c>
      <c r="J61" s="1" t="s">
        <v>1</v>
      </c>
      <c r="K61" s="1" t="s">
        <v>2</v>
      </c>
      <c r="L61" s="1" t="s">
        <v>405</v>
      </c>
      <c r="M61" s="4">
        <v>45829</v>
      </c>
      <c r="N61" s="4">
        <v>45797</v>
      </c>
      <c r="O61" s="1" t="s">
        <v>205</v>
      </c>
      <c r="P61" s="1"/>
      <c r="Q61" s="4">
        <v>45379</v>
      </c>
      <c r="R61" s="4">
        <v>45632</v>
      </c>
    </row>
    <row r="62" spans="1:18" ht="18" x14ac:dyDescent="0.15">
      <c r="A62" s="1">
        <v>0</v>
      </c>
      <c r="B62" s="5" t="s">
        <v>53</v>
      </c>
      <c r="C62" s="1" t="s">
        <v>0</v>
      </c>
      <c r="D62" s="16">
        <v>12</v>
      </c>
      <c r="E62" s="21">
        <v>22</v>
      </c>
      <c r="F62" s="32">
        <f t="shared" si="0"/>
        <v>22.862399999999997</v>
      </c>
      <c r="G62" s="32">
        <f t="shared" si="1"/>
        <v>274.34879999999998</v>
      </c>
      <c r="H62" s="1" t="s">
        <v>362</v>
      </c>
      <c r="I62" s="1" t="s">
        <v>1</v>
      </c>
      <c r="J62" s="1" t="s">
        <v>1</v>
      </c>
      <c r="K62" s="1" t="s">
        <v>2</v>
      </c>
      <c r="L62" s="1" t="s">
        <v>405</v>
      </c>
      <c r="M62" s="4">
        <v>45829</v>
      </c>
      <c r="N62" s="4">
        <v>45797</v>
      </c>
      <c r="O62" s="1" t="s">
        <v>205</v>
      </c>
      <c r="P62" s="1"/>
      <c r="Q62" s="4">
        <v>45379</v>
      </c>
      <c r="R62" s="4">
        <v>45632</v>
      </c>
    </row>
    <row r="63" spans="1:18" ht="18" x14ac:dyDescent="0.15">
      <c r="A63" s="1">
        <v>0</v>
      </c>
      <c r="B63" s="5" t="s">
        <v>329</v>
      </c>
      <c r="C63" s="1" t="s">
        <v>0</v>
      </c>
      <c r="D63" s="16">
        <v>60</v>
      </c>
      <c r="E63" s="21">
        <v>18.989999999999998</v>
      </c>
      <c r="F63" s="32">
        <f t="shared" si="0"/>
        <v>19.734407999999995</v>
      </c>
      <c r="G63" s="32">
        <f t="shared" si="1"/>
        <v>1184.0644799999998</v>
      </c>
      <c r="H63" s="1" t="s">
        <v>362</v>
      </c>
      <c r="I63" s="1" t="s">
        <v>1</v>
      </c>
      <c r="J63" s="1" t="s">
        <v>1</v>
      </c>
      <c r="K63" s="1" t="s">
        <v>2</v>
      </c>
      <c r="L63" s="1" t="s">
        <v>405</v>
      </c>
      <c r="M63" s="4">
        <v>45829</v>
      </c>
      <c r="N63" s="4">
        <v>45797</v>
      </c>
      <c r="O63" s="1" t="s">
        <v>205</v>
      </c>
      <c r="P63" s="1" t="s">
        <v>3</v>
      </c>
      <c r="Q63" s="4">
        <v>45379</v>
      </c>
      <c r="R63" s="4">
        <v>45632</v>
      </c>
    </row>
    <row r="64" spans="1:18" ht="18" x14ac:dyDescent="0.15">
      <c r="A64" s="1">
        <v>5</v>
      </c>
      <c r="B64" s="5" t="s">
        <v>324</v>
      </c>
      <c r="C64" s="1" t="s">
        <v>0</v>
      </c>
      <c r="D64" s="16">
        <v>2</v>
      </c>
      <c r="E64" s="21">
        <v>4.9000000000000004</v>
      </c>
      <c r="F64" s="32">
        <f t="shared" si="0"/>
        <v>5.0920800000000002</v>
      </c>
      <c r="G64" s="32">
        <f t="shared" si="1"/>
        <v>10.18416</v>
      </c>
      <c r="H64" s="1" t="s">
        <v>362</v>
      </c>
      <c r="I64" s="1" t="s">
        <v>1</v>
      </c>
      <c r="J64" s="1" t="s">
        <v>1</v>
      </c>
      <c r="K64" s="1" t="s">
        <v>2</v>
      </c>
      <c r="L64" s="1" t="s">
        <v>405</v>
      </c>
      <c r="M64" s="4">
        <v>45829</v>
      </c>
      <c r="N64" s="4">
        <v>45797</v>
      </c>
      <c r="O64" s="1" t="s">
        <v>205</v>
      </c>
      <c r="P64" s="1" t="s">
        <v>3</v>
      </c>
      <c r="Q64" s="4">
        <v>45379</v>
      </c>
      <c r="R64" s="4">
        <v>45632</v>
      </c>
    </row>
    <row r="65" spans="1:18" ht="18" x14ac:dyDescent="0.15">
      <c r="A65" s="1">
        <v>1</v>
      </c>
      <c r="B65" s="5" t="s">
        <v>54</v>
      </c>
      <c r="C65" s="1" t="s">
        <v>0</v>
      </c>
      <c r="D65" s="16">
        <v>3</v>
      </c>
      <c r="E65" s="21">
        <v>3.84</v>
      </c>
      <c r="F65" s="32">
        <f t="shared" si="0"/>
        <v>3.9905279999999994</v>
      </c>
      <c r="G65" s="32">
        <f t="shared" si="1"/>
        <v>11.971583999999998</v>
      </c>
      <c r="H65" s="1" t="s">
        <v>362</v>
      </c>
      <c r="I65" s="1" t="s">
        <v>1</v>
      </c>
      <c r="J65" s="1" t="s">
        <v>1</v>
      </c>
      <c r="K65" s="1" t="s">
        <v>2</v>
      </c>
      <c r="L65" s="1" t="s">
        <v>405</v>
      </c>
      <c r="M65" s="4">
        <v>45829</v>
      </c>
      <c r="N65" s="4">
        <v>45797</v>
      </c>
      <c r="O65" s="1" t="s">
        <v>205</v>
      </c>
      <c r="P65" s="1" t="s">
        <v>3</v>
      </c>
      <c r="Q65" s="4">
        <v>45379</v>
      </c>
      <c r="R65" s="4">
        <v>45632</v>
      </c>
    </row>
    <row r="66" spans="1:18" ht="18" x14ac:dyDescent="0.15">
      <c r="A66" s="1">
        <v>6</v>
      </c>
      <c r="B66" s="5" t="s">
        <v>55</v>
      </c>
      <c r="C66" s="1" t="s">
        <v>0</v>
      </c>
      <c r="D66" s="16">
        <v>20</v>
      </c>
      <c r="E66" s="21">
        <v>4.6849999999999996</v>
      </c>
      <c r="F66" s="32">
        <f t="shared" si="0"/>
        <v>4.8686519999999991</v>
      </c>
      <c r="G66" s="32">
        <f t="shared" si="1"/>
        <v>97.373039999999975</v>
      </c>
      <c r="H66" s="1" t="s">
        <v>362</v>
      </c>
      <c r="I66" s="1" t="s">
        <v>1</v>
      </c>
      <c r="J66" s="1" t="s">
        <v>1</v>
      </c>
      <c r="K66" s="1" t="s">
        <v>2</v>
      </c>
      <c r="L66" s="1" t="s">
        <v>405</v>
      </c>
      <c r="M66" s="4">
        <v>45829</v>
      </c>
      <c r="N66" s="4">
        <v>45797</v>
      </c>
      <c r="O66" s="1" t="s">
        <v>205</v>
      </c>
      <c r="P66" s="1" t="s">
        <v>3</v>
      </c>
      <c r="Q66" s="4">
        <v>45379</v>
      </c>
      <c r="R66" s="4">
        <v>45632</v>
      </c>
    </row>
    <row r="67" spans="1:18" ht="18" x14ac:dyDescent="0.15">
      <c r="A67" s="1">
        <v>1</v>
      </c>
      <c r="B67" s="5" t="s">
        <v>56</v>
      </c>
      <c r="C67" s="1" t="s">
        <v>0</v>
      </c>
      <c r="D67" s="16">
        <v>2</v>
      </c>
      <c r="E67" s="21">
        <v>3.5</v>
      </c>
      <c r="F67" s="32">
        <f t="shared" ref="F67:F130" si="2">1.0392*E67</f>
        <v>3.6371999999999995</v>
      </c>
      <c r="G67" s="32">
        <f t="shared" ref="G67:G130" si="3">F67*D67</f>
        <v>7.2743999999999991</v>
      </c>
      <c r="H67" s="1" t="s">
        <v>362</v>
      </c>
      <c r="I67" s="1" t="s">
        <v>1</v>
      </c>
      <c r="J67" s="1" t="s">
        <v>1</v>
      </c>
      <c r="K67" s="1" t="s">
        <v>2</v>
      </c>
      <c r="L67" s="1" t="s">
        <v>405</v>
      </c>
      <c r="M67" s="4">
        <v>45829</v>
      </c>
      <c r="N67" s="4">
        <v>45797</v>
      </c>
      <c r="O67" s="1" t="s">
        <v>205</v>
      </c>
      <c r="P67" s="1" t="s">
        <v>3</v>
      </c>
      <c r="Q67" s="4">
        <v>45379</v>
      </c>
      <c r="R67" s="4">
        <v>45632</v>
      </c>
    </row>
    <row r="68" spans="1:18" ht="18" x14ac:dyDescent="0.15">
      <c r="A68" s="1">
        <v>0</v>
      </c>
      <c r="B68" s="5" t="s">
        <v>57</v>
      </c>
      <c r="C68" s="1" t="s">
        <v>0</v>
      </c>
      <c r="D68" s="16">
        <v>2</v>
      </c>
      <c r="E68" s="21">
        <v>15.45</v>
      </c>
      <c r="F68" s="32">
        <f t="shared" si="2"/>
        <v>16.055639999999997</v>
      </c>
      <c r="G68" s="32">
        <f t="shared" si="3"/>
        <v>32.111279999999994</v>
      </c>
      <c r="H68" s="1" t="s">
        <v>362</v>
      </c>
      <c r="I68" s="1" t="s">
        <v>1</v>
      </c>
      <c r="J68" s="1" t="s">
        <v>1</v>
      </c>
      <c r="K68" s="1" t="s">
        <v>2</v>
      </c>
      <c r="L68" s="1" t="s">
        <v>405</v>
      </c>
      <c r="M68" s="4">
        <v>45829</v>
      </c>
      <c r="N68" s="4">
        <v>45797</v>
      </c>
      <c r="O68" s="1" t="s">
        <v>205</v>
      </c>
      <c r="P68" s="1" t="s">
        <v>3</v>
      </c>
      <c r="Q68" s="4">
        <v>45379</v>
      </c>
      <c r="R68" s="4">
        <v>45632</v>
      </c>
    </row>
    <row r="69" spans="1:18" ht="18" x14ac:dyDescent="0.15">
      <c r="A69" s="1">
        <v>6</v>
      </c>
      <c r="B69" s="5" t="s">
        <v>335</v>
      </c>
      <c r="C69" s="1" t="s">
        <v>0</v>
      </c>
      <c r="D69" s="16">
        <v>0</v>
      </c>
      <c r="E69" s="21">
        <v>14.4</v>
      </c>
      <c r="F69" s="32">
        <f t="shared" si="2"/>
        <v>14.964479999999998</v>
      </c>
      <c r="G69" s="32">
        <f t="shared" si="3"/>
        <v>0</v>
      </c>
      <c r="H69" s="1" t="s">
        <v>362</v>
      </c>
      <c r="I69" s="1" t="s">
        <v>1</v>
      </c>
      <c r="J69" s="1" t="s">
        <v>1</v>
      </c>
      <c r="K69" s="1" t="s">
        <v>2</v>
      </c>
      <c r="L69" s="1" t="s">
        <v>405</v>
      </c>
      <c r="M69" s="4">
        <v>45829</v>
      </c>
      <c r="N69" s="4">
        <v>45797</v>
      </c>
      <c r="O69" s="1" t="s">
        <v>205</v>
      </c>
      <c r="P69" s="1" t="s">
        <v>3</v>
      </c>
      <c r="Q69" s="4">
        <v>45379</v>
      </c>
      <c r="R69" s="4">
        <v>45632</v>
      </c>
    </row>
    <row r="70" spans="1:18" ht="18" x14ac:dyDescent="0.15">
      <c r="A70" s="1">
        <v>1</v>
      </c>
      <c r="B70" s="5" t="s">
        <v>300</v>
      </c>
      <c r="C70" s="1" t="s">
        <v>58</v>
      </c>
      <c r="D70" s="16">
        <v>5</v>
      </c>
      <c r="E70" s="21">
        <v>14.26</v>
      </c>
      <c r="F70" s="32">
        <f t="shared" si="2"/>
        <v>14.818991999999998</v>
      </c>
      <c r="G70" s="32">
        <f t="shared" si="3"/>
        <v>74.094959999999986</v>
      </c>
      <c r="H70" s="1" t="s">
        <v>362</v>
      </c>
      <c r="I70" s="1" t="s">
        <v>1</v>
      </c>
      <c r="J70" s="1" t="s">
        <v>1</v>
      </c>
      <c r="K70" s="1" t="s">
        <v>2</v>
      </c>
      <c r="L70" s="1" t="s">
        <v>405</v>
      </c>
      <c r="M70" s="4">
        <v>45829</v>
      </c>
      <c r="N70" s="4">
        <v>45797</v>
      </c>
      <c r="O70" s="1" t="s">
        <v>205</v>
      </c>
      <c r="P70" s="1" t="s">
        <v>3</v>
      </c>
      <c r="Q70" s="4">
        <v>45379</v>
      </c>
      <c r="R70" s="4">
        <v>45632</v>
      </c>
    </row>
    <row r="71" spans="1:18" ht="18" x14ac:dyDescent="0.15">
      <c r="A71" s="1">
        <v>175</v>
      </c>
      <c r="B71" s="5" t="s">
        <v>59</v>
      </c>
      <c r="C71" s="1" t="s">
        <v>0</v>
      </c>
      <c r="D71" s="16">
        <v>150</v>
      </c>
      <c r="E71" s="21">
        <v>7.1</v>
      </c>
      <c r="F71" s="32">
        <f t="shared" si="2"/>
        <v>7.3783199999999987</v>
      </c>
      <c r="G71" s="32">
        <f t="shared" si="3"/>
        <v>1106.7479999999998</v>
      </c>
      <c r="H71" s="1" t="s">
        <v>362</v>
      </c>
      <c r="I71" s="1" t="s">
        <v>1</v>
      </c>
      <c r="J71" s="1" t="s">
        <v>1</v>
      </c>
      <c r="K71" s="1" t="s">
        <v>2</v>
      </c>
      <c r="L71" s="1" t="s">
        <v>405</v>
      </c>
      <c r="M71" s="4">
        <v>45829</v>
      </c>
      <c r="N71" s="4">
        <v>45797</v>
      </c>
      <c r="O71" s="1" t="s">
        <v>205</v>
      </c>
      <c r="P71" s="1" t="s">
        <v>3</v>
      </c>
      <c r="Q71" s="4">
        <v>45379</v>
      </c>
      <c r="R71" s="4">
        <v>45632</v>
      </c>
    </row>
    <row r="72" spans="1:18" ht="18" x14ac:dyDescent="0.15">
      <c r="A72" s="1">
        <v>448</v>
      </c>
      <c r="B72" s="5" t="s">
        <v>60</v>
      </c>
      <c r="C72" s="1" t="s">
        <v>0</v>
      </c>
      <c r="D72" s="16">
        <v>0</v>
      </c>
      <c r="E72" s="21">
        <v>3.7389999999999999</v>
      </c>
      <c r="F72" s="32">
        <f t="shared" si="2"/>
        <v>3.8855687999999997</v>
      </c>
      <c r="G72" s="32">
        <f t="shared" si="3"/>
        <v>0</v>
      </c>
      <c r="H72" s="1" t="s">
        <v>362</v>
      </c>
      <c r="I72" s="1" t="s">
        <v>1</v>
      </c>
      <c r="J72" s="1" t="s">
        <v>1</v>
      </c>
      <c r="K72" s="1" t="s">
        <v>2</v>
      </c>
      <c r="L72" s="1" t="s">
        <v>405</v>
      </c>
      <c r="M72" s="4">
        <v>45829</v>
      </c>
      <c r="N72" s="4">
        <v>45797</v>
      </c>
      <c r="O72" s="1" t="s">
        <v>205</v>
      </c>
      <c r="P72" s="1" t="s">
        <v>3</v>
      </c>
      <c r="Q72" s="4">
        <v>45379</v>
      </c>
      <c r="R72" s="4">
        <v>45632</v>
      </c>
    </row>
    <row r="73" spans="1:18" ht="18" x14ac:dyDescent="0.15">
      <c r="A73" s="1">
        <v>0</v>
      </c>
      <c r="B73" s="5" t="s">
        <v>375</v>
      </c>
      <c r="C73" s="1" t="s">
        <v>0</v>
      </c>
      <c r="D73" s="16">
        <v>0</v>
      </c>
      <c r="E73" s="21">
        <v>9.9</v>
      </c>
      <c r="F73" s="32">
        <f t="shared" si="2"/>
        <v>10.288079999999999</v>
      </c>
      <c r="G73" s="32">
        <f t="shared" si="3"/>
        <v>0</v>
      </c>
      <c r="H73" s="1" t="s">
        <v>362</v>
      </c>
      <c r="I73" s="1" t="s">
        <v>1</v>
      </c>
      <c r="J73" s="1" t="s">
        <v>1</v>
      </c>
      <c r="K73" s="1" t="s">
        <v>2</v>
      </c>
      <c r="L73" s="1" t="s">
        <v>405</v>
      </c>
      <c r="M73" s="4">
        <v>45829</v>
      </c>
      <c r="N73" s="4">
        <v>45797</v>
      </c>
      <c r="O73" s="1" t="s">
        <v>205</v>
      </c>
      <c r="P73" s="1" t="s">
        <v>3</v>
      </c>
      <c r="Q73" s="4">
        <v>45379</v>
      </c>
      <c r="R73" s="4">
        <v>45632</v>
      </c>
    </row>
    <row r="74" spans="1:18" ht="18" x14ac:dyDescent="0.15">
      <c r="A74" s="1">
        <v>30</v>
      </c>
      <c r="B74" s="5" t="s">
        <v>61</v>
      </c>
      <c r="C74" s="1" t="s">
        <v>0</v>
      </c>
      <c r="D74" s="16">
        <v>10</v>
      </c>
      <c r="E74" s="21">
        <v>12.22</v>
      </c>
      <c r="F74" s="32">
        <f t="shared" si="2"/>
        <v>12.699024</v>
      </c>
      <c r="G74" s="32">
        <f t="shared" si="3"/>
        <v>126.99024</v>
      </c>
      <c r="H74" s="1" t="s">
        <v>362</v>
      </c>
      <c r="I74" s="1" t="s">
        <v>1</v>
      </c>
      <c r="J74" s="1" t="s">
        <v>1</v>
      </c>
      <c r="K74" s="1" t="s">
        <v>2</v>
      </c>
      <c r="L74" s="1" t="s">
        <v>405</v>
      </c>
      <c r="M74" s="4">
        <v>45829</v>
      </c>
      <c r="N74" s="4">
        <v>45797</v>
      </c>
      <c r="O74" s="1" t="s">
        <v>205</v>
      </c>
      <c r="P74" s="1" t="s">
        <v>3</v>
      </c>
      <c r="Q74" s="4">
        <v>45379</v>
      </c>
      <c r="R74" s="4">
        <v>45632</v>
      </c>
    </row>
    <row r="75" spans="1:18" ht="18" x14ac:dyDescent="0.15">
      <c r="A75" s="1">
        <v>0</v>
      </c>
      <c r="B75" s="24" t="s">
        <v>62</v>
      </c>
      <c r="C75" s="1" t="s">
        <v>0</v>
      </c>
      <c r="D75" s="16">
        <v>30</v>
      </c>
      <c r="E75" s="21">
        <v>35.200000000000003</v>
      </c>
      <c r="F75" s="32">
        <f t="shared" si="2"/>
        <v>36.579839999999997</v>
      </c>
      <c r="G75" s="32">
        <f t="shared" si="3"/>
        <v>1097.3951999999999</v>
      </c>
      <c r="H75" s="1" t="s">
        <v>362</v>
      </c>
      <c r="I75" s="1" t="s">
        <v>1</v>
      </c>
      <c r="J75" s="1" t="s">
        <v>1</v>
      </c>
      <c r="K75" s="1" t="s">
        <v>2</v>
      </c>
      <c r="L75" s="1" t="s">
        <v>405</v>
      </c>
      <c r="M75" s="4">
        <v>45829</v>
      </c>
      <c r="N75" s="4">
        <v>45797</v>
      </c>
      <c r="O75" s="1" t="s">
        <v>205</v>
      </c>
      <c r="P75" s="1" t="s">
        <v>3</v>
      </c>
      <c r="Q75" s="4">
        <v>45379</v>
      </c>
      <c r="R75" s="4">
        <v>45632</v>
      </c>
    </row>
    <row r="76" spans="1:18" ht="18" x14ac:dyDescent="0.15">
      <c r="A76" s="1">
        <v>0</v>
      </c>
      <c r="B76" s="5" t="s">
        <v>377</v>
      </c>
      <c r="C76" s="1" t="s">
        <v>0</v>
      </c>
      <c r="D76" s="16">
        <v>4</v>
      </c>
      <c r="E76" s="21">
        <v>54.99</v>
      </c>
      <c r="F76" s="32">
        <f t="shared" si="2"/>
        <v>57.145607999999996</v>
      </c>
      <c r="G76" s="32">
        <f t="shared" si="3"/>
        <v>228.58243199999998</v>
      </c>
      <c r="H76" s="1" t="s">
        <v>362</v>
      </c>
      <c r="I76" s="1" t="s">
        <v>1</v>
      </c>
      <c r="J76" s="1" t="s">
        <v>1</v>
      </c>
      <c r="K76" s="1" t="s">
        <v>2</v>
      </c>
      <c r="L76" s="1" t="s">
        <v>405</v>
      </c>
      <c r="M76" s="4">
        <v>45829</v>
      </c>
      <c r="N76" s="4">
        <v>45797</v>
      </c>
      <c r="O76" s="1" t="s">
        <v>205</v>
      </c>
      <c r="P76" s="1" t="s">
        <v>3</v>
      </c>
      <c r="Q76" s="4">
        <v>45379</v>
      </c>
      <c r="R76" s="4">
        <v>45632</v>
      </c>
    </row>
    <row r="77" spans="1:18" ht="18" x14ac:dyDescent="0.15">
      <c r="A77" s="1">
        <v>7</v>
      </c>
      <c r="B77" s="5" t="s">
        <v>328</v>
      </c>
      <c r="C77" s="1" t="s">
        <v>0</v>
      </c>
      <c r="D77" s="16">
        <v>10</v>
      </c>
      <c r="E77" s="21">
        <v>30.71</v>
      </c>
      <c r="F77" s="32">
        <f t="shared" si="2"/>
        <v>31.913831999999999</v>
      </c>
      <c r="G77" s="32">
        <f t="shared" si="3"/>
        <v>319.13832000000002</v>
      </c>
      <c r="H77" s="1" t="s">
        <v>362</v>
      </c>
      <c r="I77" s="1" t="s">
        <v>1</v>
      </c>
      <c r="J77" s="1" t="s">
        <v>1</v>
      </c>
      <c r="K77" s="1" t="s">
        <v>2</v>
      </c>
      <c r="L77" s="1" t="s">
        <v>405</v>
      </c>
      <c r="M77" s="4">
        <v>45829</v>
      </c>
      <c r="N77" s="4">
        <v>45797</v>
      </c>
      <c r="O77" s="1" t="s">
        <v>205</v>
      </c>
      <c r="P77" s="1" t="s">
        <v>3</v>
      </c>
      <c r="Q77" s="4">
        <v>45379</v>
      </c>
      <c r="R77" s="4">
        <v>45632</v>
      </c>
    </row>
    <row r="78" spans="1:18" ht="18" x14ac:dyDescent="0.15">
      <c r="A78" s="1">
        <v>129</v>
      </c>
      <c r="B78" s="5" t="s">
        <v>376</v>
      </c>
      <c r="C78" s="1" t="s">
        <v>0</v>
      </c>
      <c r="D78" s="16">
        <v>70</v>
      </c>
      <c r="E78" s="21">
        <v>9.4499999999999993</v>
      </c>
      <c r="F78" s="32">
        <f t="shared" si="2"/>
        <v>9.8204399999999978</v>
      </c>
      <c r="G78" s="32">
        <f t="shared" si="3"/>
        <v>687.43079999999986</v>
      </c>
      <c r="H78" s="1" t="s">
        <v>362</v>
      </c>
      <c r="I78" s="1" t="s">
        <v>1</v>
      </c>
      <c r="J78" s="1" t="s">
        <v>1</v>
      </c>
      <c r="K78" s="1" t="s">
        <v>2</v>
      </c>
      <c r="L78" s="1" t="s">
        <v>405</v>
      </c>
      <c r="M78" s="4">
        <v>45829</v>
      </c>
      <c r="N78" s="4">
        <v>45797</v>
      </c>
      <c r="O78" s="1" t="s">
        <v>205</v>
      </c>
      <c r="P78" s="1" t="s">
        <v>3</v>
      </c>
      <c r="Q78" s="4">
        <v>45379</v>
      </c>
      <c r="R78" s="4">
        <v>45632</v>
      </c>
    </row>
    <row r="79" spans="1:18" ht="18" x14ac:dyDescent="0.15">
      <c r="A79" s="1">
        <v>4</v>
      </c>
      <c r="B79" s="5" t="s">
        <v>378</v>
      </c>
      <c r="C79" s="1" t="s">
        <v>0</v>
      </c>
      <c r="D79" s="16">
        <v>0</v>
      </c>
      <c r="E79" s="21">
        <v>14.55</v>
      </c>
      <c r="F79" s="32">
        <f t="shared" si="2"/>
        <v>15.12036</v>
      </c>
      <c r="G79" s="32">
        <f t="shared" si="3"/>
        <v>0</v>
      </c>
      <c r="H79" s="1" t="s">
        <v>362</v>
      </c>
      <c r="I79" s="1" t="s">
        <v>1</v>
      </c>
      <c r="J79" s="1" t="s">
        <v>1</v>
      </c>
      <c r="K79" s="1" t="s">
        <v>2</v>
      </c>
      <c r="L79" s="1" t="s">
        <v>405</v>
      </c>
      <c r="M79" s="4">
        <v>45829</v>
      </c>
      <c r="N79" s="4">
        <v>45797</v>
      </c>
      <c r="O79" s="1" t="s">
        <v>205</v>
      </c>
      <c r="P79" s="1" t="s">
        <v>3</v>
      </c>
      <c r="Q79" s="4">
        <v>45379</v>
      </c>
      <c r="R79" s="4">
        <v>45632</v>
      </c>
    </row>
    <row r="80" spans="1:18" ht="18" x14ac:dyDescent="0.15">
      <c r="A80" s="1">
        <v>8</v>
      </c>
      <c r="B80" s="5" t="s">
        <v>379</v>
      </c>
      <c r="C80" s="1" t="s">
        <v>0</v>
      </c>
      <c r="D80" s="16">
        <v>5</v>
      </c>
      <c r="E80" s="21">
        <v>18.329000000000001</v>
      </c>
      <c r="F80" s="32">
        <f t="shared" si="2"/>
        <v>19.047496799999998</v>
      </c>
      <c r="G80" s="32">
        <f t="shared" si="3"/>
        <v>95.237483999999995</v>
      </c>
      <c r="H80" s="1" t="s">
        <v>362</v>
      </c>
      <c r="I80" s="1" t="s">
        <v>1</v>
      </c>
      <c r="J80" s="1" t="s">
        <v>1</v>
      </c>
      <c r="K80" s="1" t="s">
        <v>2</v>
      </c>
      <c r="L80" s="1" t="s">
        <v>405</v>
      </c>
      <c r="M80" s="4">
        <v>45829</v>
      </c>
      <c r="N80" s="4">
        <v>45797</v>
      </c>
      <c r="O80" s="1" t="s">
        <v>205</v>
      </c>
      <c r="P80" s="1" t="s">
        <v>3</v>
      </c>
      <c r="Q80" s="4">
        <v>45379</v>
      </c>
      <c r="R80" s="4">
        <v>45632</v>
      </c>
    </row>
    <row r="81" spans="1:18" ht="18" x14ac:dyDescent="0.15">
      <c r="A81" s="1">
        <v>1006</v>
      </c>
      <c r="B81" s="5" t="s">
        <v>63</v>
      </c>
      <c r="C81" s="1" t="s">
        <v>0</v>
      </c>
      <c r="D81" s="16">
        <v>0</v>
      </c>
      <c r="E81" s="21">
        <v>0.85199999999999998</v>
      </c>
      <c r="F81" s="32">
        <f t="shared" si="2"/>
        <v>0.88539839999999992</v>
      </c>
      <c r="G81" s="32">
        <f t="shared" si="3"/>
        <v>0</v>
      </c>
      <c r="H81" s="1" t="s">
        <v>362</v>
      </c>
      <c r="I81" s="1" t="s">
        <v>1</v>
      </c>
      <c r="J81" s="1" t="s">
        <v>1</v>
      </c>
      <c r="K81" s="1" t="s">
        <v>2</v>
      </c>
      <c r="L81" s="1" t="s">
        <v>405</v>
      </c>
      <c r="M81" s="4">
        <v>45829</v>
      </c>
      <c r="N81" s="4">
        <v>45797</v>
      </c>
      <c r="O81" s="1" t="s">
        <v>205</v>
      </c>
      <c r="P81" s="1" t="s">
        <v>3</v>
      </c>
      <c r="Q81" s="4">
        <v>45379</v>
      </c>
      <c r="R81" s="4">
        <v>45632</v>
      </c>
    </row>
    <row r="82" spans="1:18" ht="18" x14ac:dyDescent="0.15">
      <c r="A82" s="1">
        <v>154</v>
      </c>
      <c r="B82" s="5" t="s">
        <v>64</v>
      </c>
      <c r="C82" s="1" t="s">
        <v>0</v>
      </c>
      <c r="D82" s="16">
        <v>50</v>
      </c>
      <c r="E82" s="21">
        <v>0.73799999999999999</v>
      </c>
      <c r="F82" s="32">
        <f t="shared" si="2"/>
        <v>0.76692959999999988</v>
      </c>
      <c r="G82" s="32">
        <f t="shared" si="3"/>
        <v>38.346479999999993</v>
      </c>
      <c r="H82" s="1" t="s">
        <v>362</v>
      </c>
      <c r="I82" s="1" t="s">
        <v>1</v>
      </c>
      <c r="J82" s="1" t="s">
        <v>1</v>
      </c>
      <c r="K82" s="1" t="s">
        <v>2</v>
      </c>
      <c r="L82" s="1" t="s">
        <v>405</v>
      </c>
      <c r="M82" s="4">
        <v>45829</v>
      </c>
      <c r="N82" s="4">
        <v>45797</v>
      </c>
      <c r="O82" s="1" t="s">
        <v>205</v>
      </c>
      <c r="P82" s="1" t="s">
        <v>3</v>
      </c>
      <c r="Q82" s="4">
        <v>45379</v>
      </c>
      <c r="R82" s="4">
        <v>45632</v>
      </c>
    </row>
    <row r="83" spans="1:18" ht="18" x14ac:dyDescent="0.15">
      <c r="A83" s="1">
        <v>346</v>
      </c>
      <c r="B83" s="5" t="s">
        <v>65</v>
      </c>
      <c r="C83" s="1" t="s">
        <v>0</v>
      </c>
      <c r="D83" s="16">
        <v>0</v>
      </c>
      <c r="E83" s="21">
        <v>0.7</v>
      </c>
      <c r="F83" s="32">
        <f t="shared" si="2"/>
        <v>0.72743999999999986</v>
      </c>
      <c r="G83" s="32">
        <f t="shared" si="3"/>
        <v>0</v>
      </c>
      <c r="H83" s="1" t="s">
        <v>362</v>
      </c>
      <c r="I83" s="1" t="s">
        <v>1</v>
      </c>
      <c r="J83" s="1" t="s">
        <v>1</v>
      </c>
      <c r="K83" s="1" t="s">
        <v>2</v>
      </c>
      <c r="L83" s="1" t="s">
        <v>405</v>
      </c>
      <c r="M83" s="4">
        <v>45829</v>
      </c>
      <c r="N83" s="4">
        <v>45797</v>
      </c>
      <c r="O83" s="1" t="s">
        <v>205</v>
      </c>
      <c r="P83" s="1" t="s">
        <v>3</v>
      </c>
      <c r="Q83" s="4">
        <v>45379</v>
      </c>
      <c r="R83" s="4">
        <v>45632</v>
      </c>
    </row>
    <row r="84" spans="1:18" ht="18" x14ac:dyDescent="0.15">
      <c r="A84" s="1">
        <v>43</v>
      </c>
      <c r="B84" s="5" t="s">
        <v>66</v>
      </c>
      <c r="C84" s="1" t="s">
        <v>0</v>
      </c>
      <c r="D84" s="16">
        <v>60</v>
      </c>
      <c r="E84" s="21">
        <v>1.42</v>
      </c>
      <c r="F84" s="32">
        <f t="shared" si="2"/>
        <v>1.4756639999999999</v>
      </c>
      <c r="G84" s="32">
        <f t="shared" si="3"/>
        <v>88.539839999999998</v>
      </c>
      <c r="H84" s="1" t="s">
        <v>362</v>
      </c>
      <c r="I84" s="1" t="s">
        <v>1</v>
      </c>
      <c r="J84" s="1" t="s">
        <v>1</v>
      </c>
      <c r="K84" s="1" t="s">
        <v>2</v>
      </c>
      <c r="L84" s="1" t="s">
        <v>405</v>
      </c>
      <c r="M84" s="4">
        <v>45829</v>
      </c>
      <c r="N84" s="4">
        <v>45797</v>
      </c>
      <c r="O84" s="1" t="s">
        <v>205</v>
      </c>
      <c r="P84" s="1" t="s">
        <v>3</v>
      </c>
      <c r="Q84" s="4">
        <v>45379</v>
      </c>
      <c r="R84" s="4">
        <v>45632</v>
      </c>
    </row>
    <row r="85" spans="1:18" ht="18" x14ac:dyDescent="0.15">
      <c r="A85" s="1">
        <v>20</v>
      </c>
      <c r="B85" s="5" t="s">
        <v>380</v>
      </c>
      <c r="C85" s="1" t="s">
        <v>0</v>
      </c>
      <c r="D85" s="16">
        <v>0</v>
      </c>
      <c r="E85" s="21">
        <v>10.053000000000001</v>
      </c>
      <c r="F85" s="32">
        <f t="shared" si="2"/>
        <v>10.4470776</v>
      </c>
      <c r="G85" s="32">
        <f t="shared" si="3"/>
        <v>0</v>
      </c>
      <c r="H85" s="1" t="s">
        <v>362</v>
      </c>
      <c r="I85" s="1" t="s">
        <v>1</v>
      </c>
      <c r="J85" s="1" t="s">
        <v>1</v>
      </c>
      <c r="K85" s="1" t="s">
        <v>2</v>
      </c>
      <c r="L85" s="1" t="s">
        <v>405</v>
      </c>
      <c r="M85" s="4">
        <v>45829</v>
      </c>
      <c r="N85" s="4">
        <v>45797</v>
      </c>
      <c r="O85" s="1" t="s">
        <v>205</v>
      </c>
      <c r="P85" s="1" t="s">
        <v>3</v>
      </c>
      <c r="Q85" s="4">
        <v>45379</v>
      </c>
      <c r="R85" s="4">
        <v>45632</v>
      </c>
    </row>
    <row r="86" spans="1:18" ht="18" x14ac:dyDescent="0.15">
      <c r="A86" s="1">
        <v>76</v>
      </c>
      <c r="B86" s="5" t="s">
        <v>339</v>
      </c>
      <c r="C86" s="1" t="s">
        <v>38</v>
      </c>
      <c r="D86" s="16">
        <v>0</v>
      </c>
      <c r="E86" s="21">
        <v>2.9009999999999998</v>
      </c>
      <c r="F86" s="32">
        <f t="shared" si="2"/>
        <v>3.0147191999999996</v>
      </c>
      <c r="G86" s="32">
        <f t="shared" si="3"/>
        <v>0</v>
      </c>
      <c r="H86" s="1" t="s">
        <v>362</v>
      </c>
      <c r="I86" s="1" t="s">
        <v>1</v>
      </c>
      <c r="J86" s="1" t="s">
        <v>1</v>
      </c>
      <c r="K86" s="1" t="s">
        <v>2</v>
      </c>
      <c r="L86" s="1" t="s">
        <v>405</v>
      </c>
      <c r="M86" s="4">
        <v>45829</v>
      </c>
      <c r="N86" s="4">
        <v>45797</v>
      </c>
      <c r="O86" s="1" t="s">
        <v>205</v>
      </c>
      <c r="P86" s="1" t="s">
        <v>3</v>
      </c>
      <c r="Q86" s="4">
        <v>45379</v>
      </c>
      <c r="R86" s="4">
        <v>45632</v>
      </c>
    </row>
    <row r="87" spans="1:18" ht="18" x14ac:dyDescent="0.15">
      <c r="A87" s="1">
        <v>46</v>
      </c>
      <c r="B87" s="5" t="s">
        <v>340</v>
      </c>
      <c r="C87" s="1" t="s">
        <v>38</v>
      </c>
      <c r="D87" s="16">
        <v>0</v>
      </c>
      <c r="E87" s="21">
        <v>2.1949999999999998</v>
      </c>
      <c r="F87" s="32">
        <f t="shared" si="2"/>
        <v>2.2810439999999996</v>
      </c>
      <c r="G87" s="32">
        <f t="shared" si="3"/>
        <v>0</v>
      </c>
      <c r="H87" s="1" t="s">
        <v>362</v>
      </c>
      <c r="I87" s="1" t="s">
        <v>1</v>
      </c>
      <c r="J87" s="1" t="s">
        <v>1</v>
      </c>
      <c r="K87" s="1" t="s">
        <v>2</v>
      </c>
      <c r="L87" s="1" t="s">
        <v>405</v>
      </c>
      <c r="M87" s="4">
        <v>45829</v>
      </c>
      <c r="N87" s="4">
        <v>45797</v>
      </c>
      <c r="O87" s="1" t="s">
        <v>205</v>
      </c>
      <c r="P87" s="1" t="s">
        <v>3</v>
      </c>
      <c r="Q87" s="4">
        <v>45379</v>
      </c>
      <c r="R87" s="4">
        <v>45632</v>
      </c>
    </row>
    <row r="88" spans="1:18" ht="18" x14ac:dyDescent="0.15">
      <c r="A88" s="1">
        <v>45</v>
      </c>
      <c r="B88" s="5" t="s">
        <v>341</v>
      </c>
      <c r="C88" s="1" t="s">
        <v>38</v>
      </c>
      <c r="D88" s="16">
        <v>0</v>
      </c>
      <c r="E88" s="21">
        <v>3.8079999999999998</v>
      </c>
      <c r="F88" s="32">
        <f t="shared" si="2"/>
        <v>3.9572735999999993</v>
      </c>
      <c r="G88" s="32">
        <f t="shared" si="3"/>
        <v>0</v>
      </c>
      <c r="H88" s="1" t="s">
        <v>362</v>
      </c>
      <c r="I88" s="1" t="s">
        <v>1</v>
      </c>
      <c r="J88" s="1" t="s">
        <v>1</v>
      </c>
      <c r="K88" s="1" t="s">
        <v>2</v>
      </c>
      <c r="L88" s="1" t="s">
        <v>405</v>
      </c>
      <c r="M88" s="4">
        <v>45829</v>
      </c>
      <c r="N88" s="4">
        <v>45797</v>
      </c>
      <c r="O88" s="1" t="s">
        <v>205</v>
      </c>
      <c r="P88" s="1" t="s">
        <v>3</v>
      </c>
      <c r="Q88" s="4">
        <v>45379</v>
      </c>
      <c r="R88" s="4">
        <v>45632</v>
      </c>
    </row>
    <row r="89" spans="1:18" ht="18" x14ac:dyDescent="0.15">
      <c r="A89" s="1">
        <v>58</v>
      </c>
      <c r="B89" s="5" t="s">
        <v>342</v>
      </c>
      <c r="C89" s="1" t="s">
        <v>38</v>
      </c>
      <c r="D89" s="16">
        <v>0</v>
      </c>
      <c r="E89" s="21">
        <v>3.7040000000000002</v>
      </c>
      <c r="F89" s="32">
        <f t="shared" si="2"/>
        <v>3.8491967999999996</v>
      </c>
      <c r="G89" s="32">
        <f t="shared" si="3"/>
        <v>0</v>
      </c>
      <c r="H89" s="1" t="s">
        <v>362</v>
      </c>
      <c r="I89" s="1" t="s">
        <v>1</v>
      </c>
      <c r="J89" s="1" t="s">
        <v>1</v>
      </c>
      <c r="K89" s="1" t="s">
        <v>2</v>
      </c>
      <c r="L89" s="1" t="s">
        <v>405</v>
      </c>
      <c r="M89" s="4">
        <v>45829</v>
      </c>
      <c r="N89" s="4">
        <v>45797</v>
      </c>
      <c r="O89" s="1" t="s">
        <v>205</v>
      </c>
      <c r="P89" s="1" t="s">
        <v>3</v>
      </c>
      <c r="Q89" s="4">
        <v>45379</v>
      </c>
      <c r="R89" s="4">
        <v>45632</v>
      </c>
    </row>
    <row r="90" spans="1:18" ht="18" x14ac:dyDescent="0.15">
      <c r="A90" s="1">
        <v>2</v>
      </c>
      <c r="B90" s="5" t="s">
        <v>343</v>
      </c>
      <c r="C90" s="1" t="s">
        <v>38</v>
      </c>
      <c r="D90" s="16">
        <v>1</v>
      </c>
      <c r="E90" s="21">
        <v>3.3</v>
      </c>
      <c r="F90" s="32">
        <f t="shared" si="2"/>
        <v>3.4293599999999995</v>
      </c>
      <c r="G90" s="32">
        <f t="shared" si="3"/>
        <v>3.4293599999999995</v>
      </c>
      <c r="H90" s="1" t="s">
        <v>362</v>
      </c>
      <c r="I90" s="1" t="s">
        <v>1</v>
      </c>
      <c r="J90" s="1" t="s">
        <v>1</v>
      </c>
      <c r="K90" s="1" t="s">
        <v>2</v>
      </c>
      <c r="L90" s="1" t="s">
        <v>405</v>
      </c>
      <c r="M90" s="4">
        <v>45829</v>
      </c>
      <c r="N90" s="4">
        <v>45797</v>
      </c>
      <c r="O90" s="1" t="s">
        <v>205</v>
      </c>
      <c r="P90" s="1" t="s">
        <v>3</v>
      </c>
      <c r="Q90" s="4">
        <v>45379</v>
      </c>
      <c r="R90" s="4">
        <v>45632</v>
      </c>
    </row>
    <row r="91" spans="1:18" ht="27" x14ac:dyDescent="0.15">
      <c r="A91" s="1">
        <v>20</v>
      </c>
      <c r="B91" s="20" t="s">
        <v>381</v>
      </c>
      <c r="C91" s="1" t="s">
        <v>0</v>
      </c>
      <c r="D91" s="16">
        <v>30</v>
      </c>
      <c r="E91" s="21">
        <v>2.8809999999999998</v>
      </c>
      <c r="F91" s="32">
        <f t="shared" si="2"/>
        <v>2.9939351999999997</v>
      </c>
      <c r="G91" s="32">
        <f t="shared" si="3"/>
        <v>89.818055999999984</v>
      </c>
      <c r="H91" s="1" t="s">
        <v>362</v>
      </c>
      <c r="I91" s="1" t="s">
        <v>1</v>
      </c>
      <c r="J91" s="1" t="s">
        <v>1</v>
      </c>
      <c r="K91" s="1" t="s">
        <v>2</v>
      </c>
      <c r="L91" s="1" t="s">
        <v>405</v>
      </c>
      <c r="M91" s="4">
        <v>45829</v>
      </c>
      <c r="N91" s="4">
        <v>45797</v>
      </c>
      <c r="O91" s="1" t="s">
        <v>205</v>
      </c>
      <c r="P91" s="1" t="s">
        <v>3</v>
      </c>
      <c r="Q91" s="4">
        <v>45379</v>
      </c>
      <c r="R91" s="4">
        <v>45632</v>
      </c>
    </row>
    <row r="92" spans="1:18" ht="18" x14ac:dyDescent="0.15">
      <c r="A92" s="1">
        <v>0</v>
      </c>
      <c r="B92" s="5" t="s">
        <v>67</v>
      </c>
      <c r="C92" s="1" t="s">
        <v>0</v>
      </c>
      <c r="D92" s="16">
        <v>30</v>
      </c>
      <c r="E92" s="21">
        <v>7.6</v>
      </c>
      <c r="F92" s="32">
        <f t="shared" si="2"/>
        <v>7.8979199999999992</v>
      </c>
      <c r="G92" s="32">
        <f t="shared" si="3"/>
        <v>236.93759999999997</v>
      </c>
      <c r="H92" s="1" t="s">
        <v>362</v>
      </c>
      <c r="I92" s="1" t="s">
        <v>1</v>
      </c>
      <c r="J92" s="1" t="s">
        <v>1</v>
      </c>
      <c r="K92" s="1" t="s">
        <v>2</v>
      </c>
      <c r="L92" s="1" t="s">
        <v>405</v>
      </c>
      <c r="M92" s="4">
        <v>45829</v>
      </c>
      <c r="N92" s="4">
        <v>45797</v>
      </c>
      <c r="O92" s="1" t="s">
        <v>205</v>
      </c>
      <c r="P92" s="1" t="s">
        <v>3</v>
      </c>
      <c r="Q92" s="4">
        <v>45379</v>
      </c>
      <c r="R92" s="4">
        <v>45632</v>
      </c>
    </row>
    <row r="93" spans="1:18" ht="18" x14ac:dyDescent="0.15">
      <c r="A93" s="1">
        <v>11</v>
      </c>
      <c r="B93" s="5" t="s">
        <v>68</v>
      </c>
      <c r="C93" s="1" t="s">
        <v>0</v>
      </c>
      <c r="D93" s="16">
        <v>12</v>
      </c>
      <c r="E93" s="21">
        <v>8.2420000000000009</v>
      </c>
      <c r="F93" s="32">
        <f t="shared" si="2"/>
        <v>8.5650864000000002</v>
      </c>
      <c r="G93" s="32">
        <f t="shared" si="3"/>
        <v>102.78103680000001</v>
      </c>
      <c r="H93" s="1" t="s">
        <v>362</v>
      </c>
      <c r="I93" s="1" t="s">
        <v>1</v>
      </c>
      <c r="J93" s="1" t="s">
        <v>1</v>
      </c>
      <c r="K93" s="1" t="s">
        <v>2</v>
      </c>
      <c r="L93" s="1" t="s">
        <v>405</v>
      </c>
      <c r="M93" s="4">
        <v>45829</v>
      </c>
      <c r="N93" s="4">
        <v>45797</v>
      </c>
      <c r="O93" s="1" t="s">
        <v>205</v>
      </c>
      <c r="P93" s="1" t="s">
        <v>3</v>
      </c>
      <c r="Q93" s="4">
        <v>45379</v>
      </c>
      <c r="R93" s="4">
        <v>45632</v>
      </c>
    </row>
    <row r="94" spans="1:18" ht="18" x14ac:dyDescent="0.15">
      <c r="A94" s="1">
        <v>27</v>
      </c>
      <c r="B94" s="5" t="s">
        <v>69</v>
      </c>
      <c r="C94" s="1" t="s">
        <v>0</v>
      </c>
      <c r="D94" s="16">
        <v>24</v>
      </c>
      <c r="E94" s="21">
        <v>7.7450000000000001</v>
      </c>
      <c r="F94" s="32">
        <f t="shared" si="2"/>
        <v>8.0486039999999992</v>
      </c>
      <c r="G94" s="32">
        <f t="shared" si="3"/>
        <v>193.166496</v>
      </c>
      <c r="H94" s="1" t="s">
        <v>362</v>
      </c>
      <c r="I94" s="1" t="s">
        <v>1</v>
      </c>
      <c r="J94" s="1" t="s">
        <v>1</v>
      </c>
      <c r="K94" s="1" t="s">
        <v>2</v>
      </c>
      <c r="L94" s="1" t="s">
        <v>405</v>
      </c>
      <c r="M94" s="4">
        <v>45829</v>
      </c>
      <c r="N94" s="4">
        <v>45797</v>
      </c>
      <c r="O94" s="1" t="s">
        <v>205</v>
      </c>
      <c r="P94" s="1" t="s">
        <v>3</v>
      </c>
      <c r="Q94" s="4">
        <v>45379</v>
      </c>
      <c r="R94" s="4">
        <v>45632</v>
      </c>
    </row>
    <row r="95" spans="1:18" ht="18" x14ac:dyDescent="0.15">
      <c r="A95" s="1">
        <v>11</v>
      </c>
      <c r="B95" s="5" t="s">
        <v>70</v>
      </c>
      <c r="C95" s="1" t="s">
        <v>0</v>
      </c>
      <c r="D95" s="16">
        <v>30</v>
      </c>
      <c r="E95" s="21">
        <v>7.6420000000000003</v>
      </c>
      <c r="F95" s="32">
        <f t="shared" si="2"/>
        <v>7.9415663999999992</v>
      </c>
      <c r="G95" s="32">
        <f t="shared" si="3"/>
        <v>238.24699199999998</v>
      </c>
      <c r="H95" s="1" t="s">
        <v>362</v>
      </c>
      <c r="I95" s="1" t="s">
        <v>1</v>
      </c>
      <c r="J95" s="1" t="s">
        <v>1</v>
      </c>
      <c r="K95" s="1" t="s">
        <v>2</v>
      </c>
      <c r="L95" s="1" t="s">
        <v>405</v>
      </c>
      <c r="M95" s="4">
        <v>45829</v>
      </c>
      <c r="N95" s="4">
        <v>45797</v>
      </c>
      <c r="O95" s="1" t="s">
        <v>205</v>
      </c>
      <c r="P95" s="1" t="s">
        <v>3</v>
      </c>
      <c r="Q95" s="4">
        <v>45379</v>
      </c>
      <c r="R95" s="4">
        <v>45632</v>
      </c>
    </row>
    <row r="96" spans="1:18" ht="18" x14ac:dyDescent="0.15">
      <c r="A96" s="1">
        <v>17</v>
      </c>
      <c r="B96" s="5" t="s">
        <v>71</v>
      </c>
      <c r="C96" s="1" t="s">
        <v>6</v>
      </c>
      <c r="D96" s="16">
        <v>15</v>
      </c>
      <c r="E96" s="21">
        <v>4.1769999999999996</v>
      </c>
      <c r="F96" s="32">
        <f t="shared" si="2"/>
        <v>4.3407383999999993</v>
      </c>
      <c r="G96" s="32">
        <f t="shared" si="3"/>
        <v>65.111075999999997</v>
      </c>
      <c r="H96" s="1" t="s">
        <v>362</v>
      </c>
      <c r="I96" s="1" t="s">
        <v>1</v>
      </c>
      <c r="J96" s="1" t="s">
        <v>1</v>
      </c>
      <c r="K96" s="1" t="s">
        <v>2</v>
      </c>
      <c r="L96" s="1" t="s">
        <v>405</v>
      </c>
      <c r="M96" s="4">
        <v>45829</v>
      </c>
      <c r="N96" s="4">
        <v>45797</v>
      </c>
      <c r="O96" s="1" t="s">
        <v>205</v>
      </c>
      <c r="P96" s="1" t="s">
        <v>3</v>
      </c>
      <c r="Q96" s="4">
        <v>45379</v>
      </c>
      <c r="R96" s="4">
        <v>45632</v>
      </c>
    </row>
    <row r="97" spans="1:18" ht="18" x14ac:dyDescent="0.15">
      <c r="A97" s="1">
        <v>11</v>
      </c>
      <c r="B97" s="5" t="s">
        <v>338</v>
      </c>
      <c r="C97" s="1" t="s">
        <v>0</v>
      </c>
      <c r="D97" s="16">
        <v>250</v>
      </c>
      <c r="E97" s="21">
        <v>0.26400000000000001</v>
      </c>
      <c r="F97" s="32">
        <f t="shared" si="2"/>
        <v>0.2743488</v>
      </c>
      <c r="G97" s="32">
        <f t="shared" si="3"/>
        <v>68.587199999999996</v>
      </c>
      <c r="H97" s="1" t="s">
        <v>362</v>
      </c>
      <c r="I97" s="1" t="s">
        <v>1</v>
      </c>
      <c r="J97" s="1" t="s">
        <v>1</v>
      </c>
      <c r="K97" s="1" t="s">
        <v>2</v>
      </c>
      <c r="L97" s="1" t="s">
        <v>405</v>
      </c>
      <c r="M97" s="4">
        <v>45829</v>
      </c>
      <c r="N97" s="4">
        <v>45797</v>
      </c>
      <c r="O97" s="1" t="s">
        <v>205</v>
      </c>
      <c r="P97" s="1" t="s">
        <v>3</v>
      </c>
      <c r="Q97" s="4">
        <v>45379</v>
      </c>
      <c r="R97" s="4">
        <v>45632</v>
      </c>
    </row>
    <row r="98" spans="1:18" ht="18" x14ac:dyDescent="0.15">
      <c r="A98" s="1">
        <v>570</v>
      </c>
      <c r="B98" s="5" t="s">
        <v>72</v>
      </c>
      <c r="C98" s="1" t="s">
        <v>0</v>
      </c>
      <c r="D98" s="16">
        <v>250</v>
      </c>
      <c r="E98" s="21">
        <v>0.374</v>
      </c>
      <c r="F98" s="32">
        <f t="shared" si="2"/>
        <v>0.38866079999999997</v>
      </c>
      <c r="G98" s="32">
        <f t="shared" si="3"/>
        <v>97.165199999999999</v>
      </c>
      <c r="H98" s="1" t="s">
        <v>362</v>
      </c>
      <c r="I98" s="1" t="s">
        <v>1</v>
      </c>
      <c r="J98" s="1" t="s">
        <v>1</v>
      </c>
      <c r="K98" s="1" t="s">
        <v>2</v>
      </c>
      <c r="L98" s="1" t="s">
        <v>405</v>
      </c>
      <c r="M98" s="4">
        <v>45829</v>
      </c>
      <c r="N98" s="4">
        <v>45797</v>
      </c>
      <c r="O98" s="1" t="s">
        <v>205</v>
      </c>
      <c r="P98" s="1" t="s">
        <v>3</v>
      </c>
      <c r="Q98" s="4">
        <v>45379</v>
      </c>
      <c r="R98" s="4">
        <v>45632</v>
      </c>
    </row>
    <row r="99" spans="1:18" ht="18" x14ac:dyDescent="0.15">
      <c r="A99" s="1">
        <v>0</v>
      </c>
      <c r="B99" s="5" t="s">
        <v>73</v>
      </c>
      <c r="C99" s="1" t="s">
        <v>0</v>
      </c>
      <c r="D99" s="16">
        <v>2000</v>
      </c>
      <c r="E99" s="21">
        <v>0</v>
      </c>
      <c r="F99" s="32">
        <f t="shared" si="2"/>
        <v>0</v>
      </c>
      <c r="G99" s="32">
        <f t="shared" si="3"/>
        <v>0</v>
      </c>
      <c r="H99" s="1" t="s">
        <v>362</v>
      </c>
      <c r="I99" s="1" t="s">
        <v>1</v>
      </c>
      <c r="J99" s="1" t="s">
        <v>1</v>
      </c>
      <c r="K99" s="1" t="s">
        <v>2</v>
      </c>
      <c r="L99" s="1" t="s">
        <v>405</v>
      </c>
      <c r="M99" s="4">
        <v>45829</v>
      </c>
      <c r="N99" s="4">
        <v>45797</v>
      </c>
      <c r="O99" s="1" t="s">
        <v>205</v>
      </c>
      <c r="P99" s="1" t="s">
        <v>3</v>
      </c>
      <c r="Q99" s="4">
        <v>45379</v>
      </c>
      <c r="R99" s="4">
        <v>45632</v>
      </c>
    </row>
    <row r="100" spans="1:18" ht="27" x14ac:dyDescent="0.15">
      <c r="A100" s="1">
        <v>873</v>
      </c>
      <c r="B100" s="24" t="s">
        <v>74</v>
      </c>
      <c r="C100" s="1" t="s">
        <v>0</v>
      </c>
      <c r="D100" s="16">
        <v>400</v>
      </c>
      <c r="E100" s="21">
        <v>0.29799999999999999</v>
      </c>
      <c r="F100" s="32">
        <f t="shared" si="2"/>
        <v>0.30968159999999995</v>
      </c>
      <c r="G100" s="32">
        <f t="shared" si="3"/>
        <v>123.87263999999998</v>
      </c>
      <c r="H100" s="1" t="s">
        <v>362</v>
      </c>
      <c r="I100" s="1" t="s">
        <v>1</v>
      </c>
      <c r="J100" s="1" t="s">
        <v>1</v>
      </c>
      <c r="K100" s="1" t="s">
        <v>2</v>
      </c>
      <c r="L100" s="1" t="s">
        <v>405</v>
      </c>
      <c r="M100" s="4">
        <v>45829</v>
      </c>
      <c r="N100" s="4">
        <v>45797</v>
      </c>
      <c r="O100" s="1" t="s">
        <v>205</v>
      </c>
      <c r="P100" s="1" t="s">
        <v>3</v>
      </c>
      <c r="Q100" s="4">
        <v>45379</v>
      </c>
      <c r="R100" s="4">
        <v>45632</v>
      </c>
    </row>
    <row r="101" spans="1:18" ht="18" x14ac:dyDescent="0.15">
      <c r="A101" s="1">
        <v>2489</v>
      </c>
      <c r="B101" s="5" t="s">
        <v>75</v>
      </c>
      <c r="C101" s="1" t="s">
        <v>0</v>
      </c>
      <c r="D101" s="16">
        <v>400</v>
      </c>
      <c r="E101" s="21">
        <v>0.41599999999999998</v>
      </c>
      <c r="F101" s="32">
        <f t="shared" si="2"/>
        <v>0.43230719999999995</v>
      </c>
      <c r="G101" s="32">
        <f t="shared" si="3"/>
        <v>172.92287999999999</v>
      </c>
      <c r="H101" s="1" t="s">
        <v>362</v>
      </c>
      <c r="I101" s="1" t="s">
        <v>1</v>
      </c>
      <c r="J101" s="1" t="s">
        <v>1</v>
      </c>
      <c r="K101" s="1" t="s">
        <v>2</v>
      </c>
      <c r="L101" s="1" t="s">
        <v>405</v>
      </c>
      <c r="M101" s="4">
        <v>45829</v>
      </c>
      <c r="N101" s="4">
        <v>45797</v>
      </c>
      <c r="O101" s="1" t="s">
        <v>205</v>
      </c>
      <c r="P101" s="1" t="s">
        <v>3</v>
      </c>
      <c r="Q101" s="4">
        <v>45379</v>
      </c>
      <c r="R101" s="4">
        <v>45632</v>
      </c>
    </row>
    <row r="102" spans="1:18" ht="27" x14ac:dyDescent="0.15">
      <c r="A102" s="1">
        <v>1377</v>
      </c>
      <c r="B102" s="24" t="s">
        <v>296</v>
      </c>
      <c r="C102" s="1" t="s">
        <v>0</v>
      </c>
      <c r="D102" s="16">
        <v>400</v>
      </c>
      <c r="E102" s="21">
        <v>0.15</v>
      </c>
      <c r="F102" s="32">
        <f t="shared" si="2"/>
        <v>0.15587999999999999</v>
      </c>
      <c r="G102" s="32">
        <f t="shared" si="3"/>
        <v>62.351999999999997</v>
      </c>
      <c r="H102" s="1" t="s">
        <v>362</v>
      </c>
      <c r="I102" s="1" t="s">
        <v>1</v>
      </c>
      <c r="J102" s="1" t="s">
        <v>1</v>
      </c>
      <c r="K102" s="1" t="s">
        <v>2</v>
      </c>
      <c r="L102" s="1" t="s">
        <v>405</v>
      </c>
      <c r="M102" s="4">
        <v>45829</v>
      </c>
      <c r="N102" s="4">
        <v>45797</v>
      </c>
      <c r="O102" s="1" t="s">
        <v>205</v>
      </c>
      <c r="P102" s="1" t="s">
        <v>3</v>
      </c>
      <c r="Q102" s="4">
        <v>45379</v>
      </c>
      <c r="R102" s="4">
        <v>45632</v>
      </c>
    </row>
    <row r="103" spans="1:18" ht="18" x14ac:dyDescent="0.15">
      <c r="A103" s="1">
        <v>1200</v>
      </c>
      <c r="B103" s="5" t="s">
        <v>76</v>
      </c>
      <c r="C103" s="1" t="s">
        <v>320</v>
      </c>
      <c r="D103" s="16">
        <v>0</v>
      </c>
      <c r="E103" s="21">
        <v>0.36899999999999999</v>
      </c>
      <c r="F103" s="32">
        <f t="shared" si="2"/>
        <v>0.38346479999999994</v>
      </c>
      <c r="G103" s="32">
        <f t="shared" si="3"/>
        <v>0</v>
      </c>
      <c r="H103" s="1" t="s">
        <v>362</v>
      </c>
      <c r="I103" s="1" t="s">
        <v>1</v>
      </c>
      <c r="J103" s="1" t="s">
        <v>1</v>
      </c>
      <c r="K103" s="1" t="s">
        <v>2</v>
      </c>
      <c r="L103" s="1" t="s">
        <v>405</v>
      </c>
      <c r="M103" s="4">
        <v>45829</v>
      </c>
      <c r="N103" s="4">
        <v>45797</v>
      </c>
      <c r="O103" s="1" t="s">
        <v>205</v>
      </c>
      <c r="P103" s="1" t="s">
        <v>3</v>
      </c>
      <c r="Q103" s="4">
        <v>45379</v>
      </c>
      <c r="R103" s="4">
        <v>45632</v>
      </c>
    </row>
    <row r="104" spans="1:18" ht="18" x14ac:dyDescent="0.15">
      <c r="A104" s="1">
        <v>5</v>
      </c>
      <c r="B104" s="5" t="s">
        <v>77</v>
      </c>
      <c r="C104" s="1" t="s">
        <v>78</v>
      </c>
      <c r="D104" s="16">
        <v>0</v>
      </c>
      <c r="E104" s="21">
        <v>42</v>
      </c>
      <c r="F104" s="32">
        <f t="shared" si="2"/>
        <v>43.646399999999993</v>
      </c>
      <c r="G104" s="32">
        <f t="shared" si="3"/>
        <v>0</v>
      </c>
      <c r="H104" s="1" t="s">
        <v>362</v>
      </c>
      <c r="I104" s="1" t="s">
        <v>1</v>
      </c>
      <c r="J104" s="1" t="s">
        <v>1</v>
      </c>
      <c r="K104" s="1" t="s">
        <v>2</v>
      </c>
      <c r="L104" s="1" t="s">
        <v>405</v>
      </c>
      <c r="M104" s="4">
        <v>45829</v>
      </c>
      <c r="N104" s="4">
        <v>45797</v>
      </c>
      <c r="O104" s="1" t="s">
        <v>205</v>
      </c>
      <c r="P104" s="1" t="s">
        <v>3</v>
      </c>
      <c r="Q104" s="4">
        <v>45379</v>
      </c>
      <c r="R104" s="4">
        <v>45632</v>
      </c>
    </row>
    <row r="105" spans="1:18" ht="18" x14ac:dyDescent="0.15">
      <c r="A105" s="1">
        <v>16</v>
      </c>
      <c r="B105" s="5" t="s">
        <v>79</v>
      </c>
      <c r="C105" s="1" t="s">
        <v>294</v>
      </c>
      <c r="D105" s="16">
        <v>4</v>
      </c>
      <c r="E105" s="21">
        <v>19</v>
      </c>
      <c r="F105" s="32">
        <f t="shared" si="2"/>
        <v>19.744799999999998</v>
      </c>
      <c r="G105" s="32">
        <f t="shared" si="3"/>
        <v>78.979199999999992</v>
      </c>
      <c r="H105" s="1" t="s">
        <v>362</v>
      </c>
      <c r="I105" s="1" t="s">
        <v>1</v>
      </c>
      <c r="J105" s="1" t="s">
        <v>1</v>
      </c>
      <c r="K105" s="1" t="s">
        <v>2</v>
      </c>
      <c r="L105" s="1" t="s">
        <v>405</v>
      </c>
      <c r="M105" s="4">
        <v>45829</v>
      </c>
      <c r="N105" s="4">
        <v>45797</v>
      </c>
      <c r="O105" s="1" t="s">
        <v>205</v>
      </c>
      <c r="P105" s="1" t="s">
        <v>3</v>
      </c>
      <c r="Q105" s="4">
        <v>45379</v>
      </c>
      <c r="R105" s="4">
        <v>45632</v>
      </c>
    </row>
    <row r="106" spans="1:18" ht="18" x14ac:dyDescent="0.15">
      <c r="A106" s="1">
        <v>19</v>
      </c>
      <c r="B106" s="5" t="s">
        <v>80</v>
      </c>
      <c r="C106" s="1" t="s">
        <v>81</v>
      </c>
      <c r="D106" s="16">
        <v>15</v>
      </c>
      <c r="E106" s="21">
        <v>14.425000000000001</v>
      </c>
      <c r="F106" s="32">
        <f t="shared" si="2"/>
        <v>14.990459999999999</v>
      </c>
      <c r="G106" s="32">
        <f t="shared" si="3"/>
        <v>224.8569</v>
      </c>
      <c r="H106" s="1" t="s">
        <v>362</v>
      </c>
      <c r="I106" s="1" t="s">
        <v>1</v>
      </c>
      <c r="J106" s="1" t="s">
        <v>1</v>
      </c>
      <c r="K106" s="1" t="s">
        <v>2</v>
      </c>
      <c r="L106" s="1" t="s">
        <v>405</v>
      </c>
      <c r="M106" s="4">
        <v>45829</v>
      </c>
      <c r="N106" s="4">
        <v>45797</v>
      </c>
      <c r="O106" s="1" t="s">
        <v>205</v>
      </c>
      <c r="P106" s="1" t="s">
        <v>3</v>
      </c>
      <c r="Q106" s="4">
        <v>45379</v>
      </c>
      <c r="R106" s="4">
        <v>45632</v>
      </c>
    </row>
    <row r="107" spans="1:18" ht="18" x14ac:dyDescent="0.15">
      <c r="A107" s="1">
        <v>27</v>
      </c>
      <c r="B107" s="5" t="s">
        <v>82</v>
      </c>
      <c r="C107" s="1" t="s">
        <v>0</v>
      </c>
      <c r="D107" s="16">
        <v>15</v>
      </c>
      <c r="E107" s="21">
        <v>2.8</v>
      </c>
      <c r="F107" s="32">
        <f t="shared" si="2"/>
        <v>2.9097599999999995</v>
      </c>
      <c r="G107" s="32">
        <f t="shared" si="3"/>
        <v>43.646399999999993</v>
      </c>
      <c r="H107" s="1" t="s">
        <v>362</v>
      </c>
      <c r="I107" s="1" t="s">
        <v>1</v>
      </c>
      <c r="J107" s="1" t="s">
        <v>1</v>
      </c>
      <c r="K107" s="1" t="s">
        <v>2</v>
      </c>
      <c r="L107" s="1" t="s">
        <v>405</v>
      </c>
      <c r="M107" s="4">
        <v>45829</v>
      </c>
      <c r="N107" s="4">
        <v>45797</v>
      </c>
      <c r="O107" s="1" t="s">
        <v>205</v>
      </c>
      <c r="P107" s="1" t="s">
        <v>3</v>
      </c>
      <c r="Q107" s="4">
        <v>45379</v>
      </c>
      <c r="R107" s="4">
        <v>45632</v>
      </c>
    </row>
    <row r="108" spans="1:18" ht="18" x14ac:dyDescent="0.15">
      <c r="A108" s="1">
        <v>30</v>
      </c>
      <c r="B108" s="5" t="s">
        <v>83</v>
      </c>
      <c r="C108" s="1" t="s">
        <v>0</v>
      </c>
      <c r="D108" s="16">
        <v>30</v>
      </c>
      <c r="E108" s="21">
        <v>1.45</v>
      </c>
      <c r="F108" s="32">
        <f t="shared" si="2"/>
        <v>1.5068399999999997</v>
      </c>
      <c r="G108" s="32">
        <f t="shared" si="3"/>
        <v>45.205199999999991</v>
      </c>
      <c r="H108" s="1" t="s">
        <v>362</v>
      </c>
      <c r="I108" s="1" t="s">
        <v>1</v>
      </c>
      <c r="J108" s="1" t="s">
        <v>1</v>
      </c>
      <c r="K108" s="1" t="s">
        <v>2</v>
      </c>
      <c r="L108" s="1" t="s">
        <v>405</v>
      </c>
      <c r="M108" s="4">
        <v>45829</v>
      </c>
      <c r="N108" s="4">
        <v>45797</v>
      </c>
      <c r="O108" s="1" t="s">
        <v>205</v>
      </c>
      <c r="P108" s="1" t="s">
        <v>3</v>
      </c>
      <c r="Q108" s="4">
        <v>45379</v>
      </c>
      <c r="R108" s="4">
        <v>45632</v>
      </c>
    </row>
    <row r="109" spans="1:18" ht="18" x14ac:dyDescent="0.15">
      <c r="A109" s="1">
        <v>65</v>
      </c>
      <c r="B109" s="5" t="s">
        <v>84</v>
      </c>
      <c r="C109" s="1" t="s">
        <v>0</v>
      </c>
      <c r="D109" s="16">
        <v>50</v>
      </c>
      <c r="E109" s="21">
        <v>5.1139999999999999</v>
      </c>
      <c r="F109" s="32">
        <f t="shared" si="2"/>
        <v>5.3144687999999993</v>
      </c>
      <c r="G109" s="32">
        <f t="shared" si="3"/>
        <v>265.72343999999998</v>
      </c>
      <c r="H109" s="1" t="s">
        <v>362</v>
      </c>
      <c r="I109" s="1" t="s">
        <v>1</v>
      </c>
      <c r="J109" s="1" t="s">
        <v>1</v>
      </c>
      <c r="K109" s="1" t="s">
        <v>2</v>
      </c>
      <c r="L109" s="1" t="s">
        <v>405</v>
      </c>
      <c r="M109" s="4">
        <v>45829</v>
      </c>
      <c r="N109" s="4">
        <v>45797</v>
      </c>
      <c r="O109" s="1" t="s">
        <v>205</v>
      </c>
      <c r="P109" s="1" t="s">
        <v>3</v>
      </c>
      <c r="Q109" s="4">
        <v>45379</v>
      </c>
      <c r="R109" s="4">
        <v>45632</v>
      </c>
    </row>
    <row r="110" spans="1:18" ht="18" x14ac:dyDescent="0.15">
      <c r="A110" s="1">
        <v>3</v>
      </c>
      <c r="B110" s="5" t="s">
        <v>323</v>
      </c>
      <c r="C110" s="1" t="s">
        <v>0</v>
      </c>
      <c r="D110" s="16">
        <v>25</v>
      </c>
      <c r="E110" s="21">
        <v>2.6</v>
      </c>
      <c r="F110" s="32">
        <f t="shared" si="2"/>
        <v>2.7019199999999999</v>
      </c>
      <c r="G110" s="32">
        <f t="shared" si="3"/>
        <v>67.548000000000002</v>
      </c>
      <c r="H110" s="1" t="s">
        <v>362</v>
      </c>
      <c r="I110" s="1" t="s">
        <v>1</v>
      </c>
      <c r="J110" s="1" t="s">
        <v>1</v>
      </c>
      <c r="K110" s="1" t="s">
        <v>2</v>
      </c>
      <c r="L110" s="1" t="s">
        <v>405</v>
      </c>
      <c r="M110" s="4">
        <v>45829</v>
      </c>
      <c r="N110" s="4">
        <v>45797</v>
      </c>
      <c r="O110" s="1" t="s">
        <v>205</v>
      </c>
      <c r="P110" s="1" t="s">
        <v>3</v>
      </c>
      <c r="Q110" s="4">
        <v>45379</v>
      </c>
      <c r="R110" s="4">
        <v>45632</v>
      </c>
    </row>
    <row r="111" spans="1:18" ht="18" x14ac:dyDescent="0.15">
      <c r="A111" s="1">
        <v>14</v>
      </c>
      <c r="B111" s="5" t="s">
        <v>334</v>
      </c>
      <c r="C111" s="1" t="s">
        <v>0</v>
      </c>
      <c r="D111" s="16">
        <v>10</v>
      </c>
      <c r="E111" s="21">
        <v>5</v>
      </c>
      <c r="F111" s="32">
        <f t="shared" si="2"/>
        <v>5.1959999999999997</v>
      </c>
      <c r="G111" s="32">
        <f t="shared" si="3"/>
        <v>51.959999999999994</v>
      </c>
      <c r="H111" s="1" t="s">
        <v>362</v>
      </c>
      <c r="I111" s="1" t="s">
        <v>1</v>
      </c>
      <c r="J111" s="1" t="s">
        <v>1</v>
      </c>
      <c r="K111" s="1" t="s">
        <v>2</v>
      </c>
      <c r="L111" s="1" t="s">
        <v>405</v>
      </c>
      <c r="M111" s="4">
        <v>45829</v>
      </c>
      <c r="N111" s="4">
        <v>45797</v>
      </c>
      <c r="O111" s="1" t="s">
        <v>205</v>
      </c>
      <c r="P111" s="1" t="s">
        <v>3</v>
      </c>
      <c r="Q111" s="4">
        <v>45379</v>
      </c>
      <c r="R111" s="4">
        <v>45632</v>
      </c>
    </row>
    <row r="112" spans="1:18" ht="18" x14ac:dyDescent="0.15">
      <c r="A112" s="1">
        <v>0</v>
      </c>
      <c r="B112" s="5" t="s">
        <v>85</v>
      </c>
      <c r="C112" s="1" t="s">
        <v>0</v>
      </c>
      <c r="D112" s="16">
        <v>15</v>
      </c>
      <c r="E112" s="21">
        <v>5</v>
      </c>
      <c r="F112" s="32">
        <f t="shared" si="2"/>
        <v>5.1959999999999997</v>
      </c>
      <c r="G112" s="32">
        <f t="shared" si="3"/>
        <v>77.94</v>
      </c>
      <c r="H112" s="1" t="s">
        <v>362</v>
      </c>
      <c r="I112" s="1" t="s">
        <v>1</v>
      </c>
      <c r="J112" s="1" t="s">
        <v>1</v>
      </c>
      <c r="K112" s="1" t="s">
        <v>2</v>
      </c>
      <c r="L112" s="1" t="s">
        <v>405</v>
      </c>
      <c r="M112" s="4">
        <v>45829</v>
      </c>
      <c r="N112" s="4">
        <v>45797</v>
      </c>
      <c r="O112" s="1" t="s">
        <v>205</v>
      </c>
      <c r="P112" s="1" t="s">
        <v>3</v>
      </c>
      <c r="Q112" s="4">
        <v>45379</v>
      </c>
      <c r="R112" s="4">
        <v>45632</v>
      </c>
    </row>
    <row r="113" spans="1:18" ht="18" x14ac:dyDescent="0.15">
      <c r="A113" s="1">
        <v>495</v>
      </c>
      <c r="B113" s="5" t="s">
        <v>86</v>
      </c>
      <c r="C113" s="1" t="s">
        <v>0</v>
      </c>
      <c r="D113" s="16">
        <v>0</v>
      </c>
      <c r="E113" s="21">
        <v>0.38500000000000001</v>
      </c>
      <c r="F113" s="32">
        <f t="shared" si="2"/>
        <v>0.40009199999999995</v>
      </c>
      <c r="G113" s="32">
        <f t="shared" si="3"/>
        <v>0</v>
      </c>
      <c r="H113" s="1" t="s">
        <v>362</v>
      </c>
      <c r="I113" s="1" t="s">
        <v>1</v>
      </c>
      <c r="J113" s="1" t="s">
        <v>1</v>
      </c>
      <c r="K113" s="1" t="s">
        <v>2</v>
      </c>
      <c r="L113" s="1" t="s">
        <v>405</v>
      </c>
      <c r="M113" s="4">
        <v>45829</v>
      </c>
      <c r="N113" s="4">
        <v>45797</v>
      </c>
      <c r="O113" s="1" t="s">
        <v>205</v>
      </c>
      <c r="P113" s="1" t="s">
        <v>3</v>
      </c>
      <c r="Q113" s="4">
        <v>45379</v>
      </c>
      <c r="R113" s="4">
        <v>45632</v>
      </c>
    </row>
    <row r="114" spans="1:18" ht="27" x14ac:dyDescent="0.15">
      <c r="A114" s="1">
        <v>0</v>
      </c>
      <c r="B114" s="5" t="s">
        <v>297</v>
      </c>
      <c r="C114" s="1" t="s">
        <v>87</v>
      </c>
      <c r="D114" s="16">
        <v>6</v>
      </c>
      <c r="E114" s="21">
        <v>22.7</v>
      </c>
      <c r="F114" s="32">
        <f t="shared" si="2"/>
        <v>23.589839999999995</v>
      </c>
      <c r="G114" s="32">
        <f t="shared" si="3"/>
        <v>141.53903999999997</v>
      </c>
      <c r="H114" s="1" t="s">
        <v>362</v>
      </c>
      <c r="I114" s="1" t="s">
        <v>1</v>
      </c>
      <c r="J114" s="1" t="s">
        <v>1</v>
      </c>
      <c r="K114" s="1" t="s">
        <v>2</v>
      </c>
      <c r="L114" s="1" t="s">
        <v>405</v>
      </c>
      <c r="M114" s="4">
        <v>45829</v>
      </c>
      <c r="N114" s="4">
        <v>45797</v>
      </c>
      <c r="O114" s="1" t="s">
        <v>205</v>
      </c>
      <c r="P114" s="1" t="s">
        <v>3</v>
      </c>
      <c r="Q114" s="4">
        <v>45379</v>
      </c>
      <c r="R114" s="4">
        <v>45632</v>
      </c>
    </row>
    <row r="115" spans="1:18" ht="18" x14ac:dyDescent="0.15">
      <c r="A115" s="1">
        <v>0</v>
      </c>
      <c r="B115" s="5" t="s">
        <v>88</v>
      </c>
      <c r="C115" s="1" t="s">
        <v>27</v>
      </c>
      <c r="D115" s="16">
        <v>1</v>
      </c>
      <c r="E115" s="21">
        <v>8.5500000000000007</v>
      </c>
      <c r="F115" s="32">
        <f t="shared" si="2"/>
        <v>8.8851599999999991</v>
      </c>
      <c r="G115" s="32">
        <f t="shared" si="3"/>
        <v>8.8851599999999991</v>
      </c>
      <c r="H115" s="1" t="s">
        <v>362</v>
      </c>
      <c r="I115" s="1" t="s">
        <v>1</v>
      </c>
      <c r="J115" s="1" t="s">
        <v>1</v>
      </c>
      <c r="K115" s="1" t="s">
        <v>2</v>
      </c>
      <c r="L115" s="1" t="s">
        <v>405</v>
      </c>
      <c r="M115" s="4">
        <v>45829</v>
      </c>
      <c r="N115" s="4">
        <v>45797</v>
      </c>
      <c r="O115" s="1" t="s">
        <v>205</v>
      </c>
      <c r="P115" s="1" t="s">
        <v>3</v>
      </c>
      <c r="Q115" s="4">
        <v>45379</v>
      </c>
      <c r="R115" s="4">
        <v>45632</v>
      </c>
    </row>
    <row r="116" spans="1:18" ht="18" x14ac:dyDescent="0.15">
      <c r="A116" s="1">
        <v>75</v>
      </c>
      <c r="B116" s="5" t="s">
        <v>89</v>
      </c>
      <c r="C116" s="1" t="s">
        <v>27</v>
      </c>
      <c r="D116" s="16">
        <v>0</v>
      </c>
      <c r="E116" s="21">
        <v>8.1999999999999993</v>
      </c>
      <c r="F116" s="32">
        <f t="shared" si="2"/>
        <v>8.5214399999999983</v>
      </c>
      <c r="G116" s="32">
        <f t="shared" si="3"/>
        <v>0</v>
      </c>
      <c r="H116" s="1" t="s">
        <v>362</v>
      </c>
      <c r="I116" s="1" t="s">
        <v>1</v>
      </c>
      <c r="J116" s="1" t="s">
        <v>1</v>
      </c>
      <c r="K116" s="1" t="s">
        <v>2</v>
      </c>
      <c r="L116" s="1" t="s">
        <v>405</v>
      </c>
      <c r="M116" s="4">
        <v>45829</v>
      </c>
      <c r="N116" s="4">
        <v>45797</v>
      </c>
      <c r="O116" s="1" t="s">
        <v>205</v>
      </c>
      <c r="P116" s="1" t="s">
        <v>3</v>
      </c>
      <c r="Q116" s="4">
        <v>45379</v>
      </c>
      <c r="R116" s="4">
        <v>45632</v>
      </c>
    </row>
    <row r="117" spans="1:18" ht="18" x14ac:dyDescent="0.15">
      <c r="A117" s="1">
        <v>19</v>
      </c>
      <c r="B117" s="5" t="s">
        <v>90</v>
      </c>
      <c r="C117" s="1" t="s">
        <v>0</v>
      </c>
      <c r="D117" s="16">
        <v>20</v>
      </c>
      <c r="E117" s="21">
        <v>29.7</v>
      </c>
      <c r="F117" s="32">
        <f t="shared" si="2"/>
        <v>30.864239999999995</v>
      </c>
      <c r="G117" s="32">
        <f t="shared" si="3"/>
        <v>617.2847999999999</v>
      </c>
      <c r="H117" s="1" t="s">
        <v>362</v>
      </c>
      <c r="I117" s="1" t="s">
        <v>1</v>
      </c>
      <c r="J117" s="1" t="s">
        <v>1</v>
      </c>
      <c r="K117" s="1" t="s">
        <v>2</v>
      </c>
      <c r="L117" s="1" t="s">
        <v>405</v>
      </c>
      <c r="M117" s="4">
        <v>45829</v>
      </c>
      <c r="N117" s="4">
        <v>45797</v>
      </c>
      <c r="O117" s="1" t="s">
        <v>205</v>
      </c>
      <c r="P117" s="1" t="s">
        <v>3</v>
      </c>
      <c r="Q117" s="4">
        <v>45379</v>
      </c>
      <c r="R117" s="4">
        <v>45632</v>
      </c>
    </row>
    <row r="118" spans="1:18" ht="18" x14ac:dyDescent="0.15">
      <c r="A118" s="1">
        <v>2</v>
      </c>
      <c r="B118" s="5" t="s">
        <v>91</v>
      </c>
      <c r="C118" s="1" t="s">
        <v>0</v>
      </c>
      <c r="D118" s="16">
        <v>3</v>
      </c>
      <c r="E118" s="21">
        <v>51</v>
      </c>
      <c r="F118" s="32">
        <f t="shared" si="2"/>
        <v>52.999199999999995</v>
      </c>
      <c r="G118" s="32">
        <f t="shared" si="3"/>
        <v>158.99759999999998</v>
      </c>
      <c r="H118" s="1" t="s">
        <v>362</v>
      </c>
      <c r="I118" s="1" t="s">
        <v>1</v>
      </c>
      <c r="J118" s="1" t="s">
        <v>1</v>
      </c>
      <c r="K118" s="1" t="s">
        <v>2</v>
      </c>
      <c r="L118" s="1" t="s">
        <v>405</v>
      </c>
      <c r="M118" s="4">
        <v>45829</v>
      </c>
      <c r="N118" s="4">
        <v>45797</v>
      </c>
      <c r="O118" s="1" t="s">
        <v>205</v>
      </c>
      <c r="P118" s="1" t="s">
        <v>3</v>
      </c>
      <c r="Q118" s="4">
        <v>45379</v>
      </c>
      <c r="R118" s="4">
        <v>45632</v>
      </c>
    </row>
    <row r="119" spans="1:18" ht="18" x14ac:dyDescent="0.15">
      <c r="A119" s="1">
        <v>4</v>
      </c>
      <c r="B119" s="5" t="s">
        <v>92</v>
      </c>
      <c r="C119" s="1" t="s">
        <v>0</v>
      </c>
      <c r="D119" s="16">
        <v>3</v>
      </c>
      <c r="E119" s="21">
        <v>144.44</v>
      </c>
      <c r="F119" s="32">
        <f t="shared" si="2"/>
        <v>150.102048</v>
      </c>
      <c r="G119" s="32">
        <f t="shared" si="3"/>
        <v>450.30614400000002</v>
      </c>
      <c r="H119" s="1" t="s">
        <v>362</v>
      </c>
      <c r="I119" s="1" t="s">
        <v>1</v>
      </c>
      <c r="J119" s="1" t="s">
        <v>1</v>
      </c>
      <c r="K119" s="1" t="s">
        <v>2</v>
      </c>
      <c r="L119" s="1" t="s">
        <v>405</v>
      </c>
      <c r="M119" s="4">
        <v>45829</v>
      </c>
      <c r="N119" s="4">
        <v>45797</v>
      </c>
      <c r="O119" s="1" t="s">
        <v>205</v>
      </c>
      <c r="P119" s="1" t="s">
        <v>3</v>
      </c>
      <c r="Q119" s="4">
        <v>45379</v>
      </c>
      <c r="R119" s="4">
        <v>45632</v>
      </c>
    </row>
    <row r="120" spans="1:18" ht="18" x14ac:dyDescent="0.15">
      <c r="A120" s="1">
        <v>104</v>
      </c>
      <c r="B120" s="5" t="s">
        <v>93</v>
      </c>
      <c r="C120" s="1" t="s">
        <v>94</v>
      </c>
      <c r="D120" s="16">
        <v>4</v>
      </c>
      <c r="E120" s="21">
        <v>1</v>
      </c>
      <c r="F120" s="32">
        <f t="shared" si="2"/>
        <v>1.0391999999999999</v>
      </c>
      <c r="G120" s="32">
        <f t="shared" si="3"/>
        <v>4.1567999999999996</v>
      </c>
      <c r="H120" s="1" t="s">
        <v>362</v>
      </c>
      <c r="I120" s="1" t="s">
        <v>1</v>
      </c>
      <c r="J120" s="1" t="s">
        <v>1</v>
      </c>
      <c r="K120" s="1" t="s">
        <v>2</v>
      </c>
      <c r="L120" s="1" t="s">
        <v>405</v>
      </c>
      <c r="M120" s="4">
        <v>45829</v>
      </c>
      <c r="N120" s="4">
        <v>45797</v>
      </c>
      <c r="O120" s="1" t="s">
        <v>205</v>
      </c>
      <c r="P120" s="1" t="s">
        <v>3</v>
      </c>
      <c r="Q120" s="4">
        <v>45379</v>
      </c>
      <c r="R120" s="4">
        <v>45632</v>
      </c>
    </row>
    <row r="121" spans="1:18" ht="27" x14ac:dyDescent="0.15">
      <c r="A121" s="1">
        <v>248</v>
      </c>
      <c r="B121" s="5" t="s">
        <v>365</v>
      </c>
      <c r="C121" s="1" t="s">
        <v>95</v>
      </c>
      <c r="D121" s="16">
        <v>0</v>
      </c>
      <c r="E121" s="21">
        <v>0.47</v>
      </c>
      <c r="F121" s="32">
        <f t="shared" si="2"/>
        <v>0.48842399999999991</v>
      </c>
      <c r="G121" s="32">
        <f t="shared" si="3"/>
        <v>0</v>
      </c>
      <c r="H121" s="1" t="s">
        <v>362</v>
      </c>
      <c r="I121" s="1" t="s">
        <v>1</v>
      </c>
      <c r="J121" s="1" t="s">
        <v>1</v>
      </c>
      <c r="K121" s="1" t="s">
        <v>2</v>
      </c>
      <c r="L121" s="1" t="s">
        <v>405</v>
      </c>
      <c r="M121" s="4">
        <v>45829</v>
      </c>
      <c r="N121" s="4">
        <v>45797</v>
      </c>
      <c r="O121" s="1" t="s">
        <v>205</v>
      </c>
      <c r="P121" s="1" t="s">
        <v>3</v>
      </c>
      <c r="Q121" s="4">
        <v>45379</v>
      </c>
      <c r="R121" s="4">
        <v>45632</v>
      </c>
    </row>
    <row r="122" spans="1:18" ht="18" x14ac:dyDescent="0.15">
      <c r="A122" s="1">
        <v>0</v>
      </c>
      <c r="B122" s="5" t="s">
        <v>382</v>
      </c>
      <c r="C122" s="1" t="s">
        <v>0</v>
      </c>
      <c r="D122" s="16">
        <v>24</v>
      </c>
      <c r="E122" s="21">
        <v>7.21</v>
      </c>
      <c r="F122" s="32">
        <f t="shared" si="2"/>
        <v>7.4926319999999995</v>
      </c>
      <c r="G122" s="32">
        <f t="shared" si="3"/>
        <v>179.82316799999998</v>
      </c>
      <c r="H122" s="1" t="s">
        <v>362</v>
      </c>
      <c r="I122" s="1" t="s">
        <v>1</v>
      </c>
      <c r="J122" s="1" t="s">
        <v>1</v>
      </c>
      <c r="K122" s="1" t="s">
        <v>2</v>
      </c>
      <c r="L122" s="1" t="s">
        <v>405</v>
      </c>
      <c r="M122" s="4">
        <v>45829</v>
      </c>
      <c r="N122" s="4">
        <v>45797</v>
      </c>
      <c r="O122" s="1" t="s">
        <v>205</v>
      </c>
      <c r="P122" s="1" t="s">
        <v>3</v>
      </c>
      <c r="Q122" s="4">
        <v>45379</v>
      </c>
      <c r="R122" s="4">
        <v>45632</v>
      </c>
    </row>
    <row r="123" spans="1:18" ht="18" x14ac:dyDescent="0.15">
      <c r="A123" s="1">
        <v>15</v>
      </c>
      <c r="B123" s="5" t="s">
        <v>96</v>
      </c>
      <c r="C123" s="1" t="s">
        <v>0</v>
      </c>
      <c r="D123" s="16">
        <v>15</v>
      </c>
      <c r="E123" s="21">
        <v>3.7749999999999999</v>
      </c>
      <c r="F123" s="32">
        <f t="shared" si="2"/>
        <v>3.9229799999999995</v>
      </c>
      <c r="G123" s="32">
        <f t="shared" si="3"/>
        <v>58.844699999999989</v>
      </c>
      <c r="H123" s="1" t="s">
        <v>362</v>
      </c>
      <c r="I123" s="1" t="s">
        <v>1</v>
      </c>
      <c r="J123" s="1" t="s">
        <v>1</v>
      </c>
      <c r="K123" s="1" t="s">
        <v>2</v>
      </c>
      <c r="L123" s="1" t="s">
        <v>405</v>
      </c>
      <c r="M123" s="4">
        <v>45829</v>
      </c>
      <c r="N123" s="4">
        <v>45797</v>
      </c>
      <c r="O123" s="1" t="s">
        <v>205</v>
      </c>
      <c r="P123" s="1" t="s">
        <v>3</v>
      </c>
      <c r="Q123" s="4">
        <v>45379</v>
      </c>
      <c r="R123" s="4">
        <v>45632</v>
      </c>
    </row>
    <row r="124" spans="1:18" ht="18" x14ac:dyDescent="0.15">
      <c r="A124" s="1">
        <v>0</v>
      </c>
      <c r="B124" s="5" t="s">
        <v>346</v>
      </c>
      <c r="C124" s="1" t="s">
        <v>0</v>
      </c>
      <c r="D124" s="16">
        <v>12</v>
      </c>
      <c r="E124" s="21">
        <v>11.7</v>
      </c>
      <c r="F124" s="32">
        <f t="shared" si="2"/>
        <v>12.158639999999998</v>
      </c>
      <c r="G124" s="32">
        <f t="shared" si="3"/>
        <v>145.90367999999998</v>
      </c>
      <c r="H124" s="1" t="s">
        <v>362</v>
      </c>
      <c r="I124" s="1" t="s">
        <v>1</v>
      </c>
      <c r="J124" s="1" t="s">
        <v>1</v>
      </c>
      <c r="K124" s="1" t="s">
        <v>2</v>
      </c>
      <c r="L124" s="1" t="s">
        <v>405</v>
      </c>
      <c r="M124" s="4">
        <v>45829</v>
      </c>
      <c r="N124" s="4">
        <v>45797</v>
      </c>
      <c r="O124" s="1" t="s">
        <v>205</v>
      </c>
      <c r="P124" s="1" t="s">
        <v>3</v>
      </c>
      <c r="Q124" s="4">
        <v>45379</v>
      </c>
      <c r="R124" s="4">
        <v>45632</v>
      </c>
    </row>
    <row r="125" spans="1:18" ht="18" x14ac:dyDescent="0.15">
      <c r="A125" s="1">
        <v>0</v>
      </c>
      <c r="B125" s="5" t="s">
        <v>347</v>
      </c>
      <c r="C125" s="1" t="s">
        <v>0</v>
      </c>
      <c r="D125" s="16"/>
      <c r="E125" s="21">
        <v>11.7</v>
      </c>
      <c r="F125" s="32">
        <f t="shared" si="2"/>
        <v>12.158639999999998</v>
      </c>
      <c r="G125" s="32">
        <f t="shared" si="3"/>
        <v>0</v>
      </c>
      <c r="H125" s="1" t="s">
        <v>362</v>
      </c>
      <c r="I125" s="1" t="s">
        <v>1</v>
      </c>
      <c r="J125" s="1" t="s">
        <v>1</v>
      </c>
      <c r="K125" s="1" t="s">
        <v>2</v>
      </c>
      <c r="L125" s="1" t="s">
        <v>405</v>
      </c>
      <c r="M125" s="4">
        <v>45829</v>
      </c>
      <c r="N125" s="4">
        <v>45797</v>
      </c>
      <c r="O125" s="1" t="s">
        <v>205</v>
      </c>
      <c r="P125" s="1" t="s">
        <v>3</v>
      </c>
      <c r="Q125" s="4">
        <v>45379</v>
      </c>
      <c r="R125" s="4">
        <v>45632</v>
      </c>
    </row>
    <row r="126" spans="1:18" ht="18" x14ac:dyDescent="0.15">
      <c r="A126" s="1">
        <v>0</v>
      </c>
      <c r="B126" s="5" t="s">
        <v>344</v>
      </c>
      <c r="C126" s="1" t="s">
        <v>0</v>
      </c>
      <c r="D126" s="16">
        <v>12</v>
      </c>
      <c r="E126" s="21">
        <v>11.7</v>
      </c>
      <c r="F126" s="32">
        <f t="shared" si="2"/>
        <v>12.158639999999998</v>
      </c>
      <c r="G126" s="32">
        <f t="shared" si="3"/>
        <v>145.90367999999998</v>
      </c>
      <c r="H126" s="1" t="s">
        <v>362</v>
      </c>
      <c r="I126" s="1" t="s">
        <v>1</v>
      </c>
      <c r="J126" s="1" t="s">
        <v>1</v>
      </c>
      <c r="K126" s="1" t="s">
        <v>2</v>
      </c>
      <c r="L126" s="1" t="s">
        <v>405</v>
      </c>
      <c r="M126" s="4">
        <v>45829</v>
      </c>
      <c r="N126" s="4">
        <v>45797</v>
      </c>
      <c r="O126" s="1" t="s">
        <v>205</v>
      </c>
      <c r="P126" s="1" t="s">
        <v>3</v>
      </c>
      <c r="Q126" s="4">
        <v>45379</v>
      </c>
      <c r="R126" s="4">
        <v>45632</v>
      </c>
    </row>
    <row r="127" spans="1:18" ht="18" x14ac:dyDescent="0.15">
      <c r="A127" s="1">
        <v>0</v>
      </c>
      <c r="B127" s="5" t="s">
        <v>345</v>
      </c>
      <c r="C127" s="1" t="s">
        <v>0</v>
      </c>
      <c r="D127" s="16">
        <v>10</v>
      </c>
      <c r="E127" s="21">
        <v>11.7</v>
      </c>
      <c r="F127" s="32">
        <f t="shared" si="2"/>
        <v>12.158639999999998</v>
      </c>
      <c r="G127" s="32">
        <f t="shared" si="3"/>
        <v>121.58639999999998</v>
      </c>
      <c r="H127" s="1" t="s">
        <v>362</v>
      </c>
      <c r="I127" s="1" t="s">
        <v>1</v>
      </c>
      <c r="J127" s="1" t="s">
        <v>1</v>
      </c>
      <c r="K127" s="1" t="s">
        <v>2</v>
      </c>
      <c r="L127" s="1" t="s">
        <v>405</v>
      </c>
      <c r="M127" s="4">
        <v>45829</v>
      </c>
      <c r="N127" s="4">
        <v>45797</v>
      </c>
      <c r="O127" s="1" t="s">
        <v>205</v>
      </c>
      <c r="P127" s="1" t="s">
        <v>3</v>
      </c>
      <c r="Q127" s="4">
        <v>45379</v>
      </c>
      <c r="R127" s="4">
        <v>45632</v>
      </c>
    </row>
    <row r="128" spans="1:18" ht="27" x14ac:dyDescent="0.15">
      <c r="A128" s="1">
        <v>371</v>
      </c>
      <c r="B128" s="5" t="s">
        <v>298</v>
      </c>
      <c r="C128" s="1" t="s">
        <v>0</v>
      </c>
      <c r="D128" s="16">
        <v>250</v>
      </c>
      <c r="E128" s="21">
        <v>4.8600000000000003</v>
      </c>
      <c r="F128" s="32">
        <f t="shared" si="2"/>
        <v>5.0505119999999994</v>
      </c>
      <c r="G128" s="32">
        <f t="shared" si="3"/>
        <v>1262.6279999999999</v>
      </c>
      <c r="H128" s="1" t="s">
        <v>362</v>
      </c>
      <c r="I128" s="1" t="s">
        <v>1</v>
      </c>
      <c r="J128" s="1" t="s">
        <v>1</v>
      </c>
      <c r="K128" s="1" t="s">
        <v>2</v>
      </c>
      <c r="L128" s="1" t="s">
        <v>405</v>
      </c>
      <c r="M128" s="4">
        <v>45829</v>
      </c>
      <c r="N128" s="4">
        <v>45797</v>
      </c>
      <c r="O128" s="1" t="s">
        <v>205</v>
      </c>
      <c r="P128" s="1" t="s">
        <v>3</v>
      </c>
      <c r="Q128" s="4">
        <v>45379</v>
      </c>
      <c r="R128" s="4">
        <v>45632</v>
      </c>
    </row>
    <row r="129" spans="1:18" ht="18" x14ac:dyDescent="0.15">
      <c r="A129" s="1">
        <v>18</v>
      </c>
      <c r="B129" s="5" t="s">
        <v>383</v>
      </c>
      <c r="C129" s="1" t="s">
        <v>0</v>
      </c>
      <c r="D129" s="16">
        <v>12</v>
      </c>
      <c r="E129" s="21">
        <v>4.633</v>
      </c>
      <c r="F129" s="32">
        <f t="shared" si="2"/>
        <v>4.8146135999999995</v>
      </c>
      <c r="G129" s="32">
        <f t="shared" si="3"/>
        <v>57.775363199999994</v>
      </c>
      <c r="H129" s="1" t="s">
        <v>362</v>
      </c>
      <c r="I129" s="1" t="s">
        <v>1</v>
      </c>
      <c r="J129" s="1" t="s">
        <v>1</v>
      </c>
      <c r="K129" s="1" t="s">
        <v>2</v>
      </c>
      <c r="L129" s="1" t="s">
        <v>405</v>
      </c>
      <c r="M129" s="4">
        <v>45829</v>
      </c>
      <c r="N129" s="4">
        <v>45797</v>
      </c>
      <c r="O129" s="1" t="s">
        <v>205</v>
      </c>
      <c r="P129" s="1" t="s">
        <v>3</v>
      </c>
      <c r="Q129" s="4">
        <v>45379</v>
      </c>
      <c r="R129" s="4">
        <v>45632</v>
      </c>
    </row>
    <row r="130" spans="1:18" ht="18" x14ac:dyDescent="0.15">
      <c r="A130" s="1">
        <v>28</v>
      </c>
      <c r="B130" s="5" t="s">
        <v>384</v>
      </c>
      <c r="C130" s="1" t="s">
        <v>0</v>
      </c>
      <c r="D130" s="16">
        <v>12</v>
      </c>
      <c r="E130" s="21">
        <v>4.633</v>
      </c>
      <c r="F130" s="32">
        <f t="shared" si="2"/>
        <v>4.8146135999999995</v>
      </c>
      <c r="G130" s="32">
        <f t="shared" si="3"/>
        <v>57.775363199999994</v>
      </c>
      <c r="H130" s="1" t="s">
        <v>362</v>
      </c>
      <c r="I130" s="1" t="s">
        <v>1</v>
      </c>
      <c r="J130" s="1" t="s">
        <v>1</v>
      </c>
      <c r="K130" s="1" t="s">
        <v>2</v>
      </c>
      <c r="L130" s="1" t="s">
        <v>405</v>
      </c>
      <c r="M130" s="4">
        <v>45829</v>
      </c>
      <c r="N130" s="4">
        <v>45797</v>
      </c>
      <c r="O130" s="1" t="s">
        <v>205</v>
      </c>
      <c r="P130" s="1" t="s">
        <v>3</v>
      </c>
      <c r="Q130" s="4">
        <v>45379</v>
      </c>
      <c r="R130" s="4">
        <v>45632</v>
      </c>
    </row>
    <row r="131" spans="1:18" ht="18" x14ac:dyDescent="0.15">
      <c r="A131" s="1">
        <v>29</v>
      </c>
      <c r="B131" s="5" t="s">
        <v>385</v>
      </c>
      <c r="C131" s="1" t="s">
        <v>0</v>
      </c>
      <c r="D131" s="16">
        <v>12</v>
      </c>
      <c r="E131" s="21">
        <v>4.633</v>
      </c>
      <c r="F131" s="32">
        <f t="shared" ref="F131:F194" si="4">1.0392*E131</f>
        <v>4.8146135999999995</v>
      </c>
      <c r="G131" s="32">
        <f t="shared" ref="G131:G194" si="5">F131*D131</f>
        <v>57.775363199999994</v>
      </c>
      <c r="H131" s="1" t="s">
        <v>362</v>
      </c>
      <c r="I131" s="1" t="s">
        <v>1</v>
      </c>
      <c r="J131" s="1" t="s">
        <v>1</v>
      </c>
      <c r="K131" s="1" t="s">
        <v>2</v>
      </c>
      <c r="L131" s="1" t="s">
        <v>405</v>
      </c>
      <c r="M131" s="4">
        <v>45829</v>
      </c>
      <c r="N131" s="4">
        <v>45797</v>
      </c>
      <c r="O131" s="1" t="s">
        <v>205</v>
      </c>
      <c r="P131" s="1" t="s">
        <v>3</v>
      </c>
      <c r="Q131" s="4">
        <v>45379</v>
      </c>
      <c r="R131" s="4">
        <v>45632</v>
      </c>
    </row>
    <row r="132" spans="1:18" ht="18" x14ac:dyDescent="0.15">
      <c r="A132" s="1">
        <v>11</v>
      </c>
      <c r="B132" s="5" t="s">
        <v>386</v>
      </c>
      <c r="C132" s="1" t="s">
        <v>0</v>
      </c>
      <c r="D132" s="16">
        <v>5</v>
      </c>
      <c r="E132" s="21">
        <v>1.84</v>
      </c>
      <c r="F132" s="32">
        <f t="shared" si="4"/>
        <v>1.9121279999999998</v>
      </c>
      <c r="G132" s="32">
        <f t="shared" si="5"/>
        <v>9.5606399999999994</v>
      </c>
      <c r="H132" s="1" t="s">
        <v>362</v>
      </c>
      <c r="I132" s="1" t="s">
        <v>1</v>
      </c>
      <c r="J132" s="1" t="s">
        <v>1</v>
      </c>
      <c r="K132" s="1" t="s">
        <v>2</v>
      </c>
      <c r="L132" s="1" t="s">
        <v>405</v>
      </c>
      <c r="M132" s="4">
        <v>45829</v>
      </c>
      <c r="N132" s="4">
        <v>45797</v>
      </c>
      <c r="O132" s="1" t="s">
        <v>205</v>
      </c>
      <c r="P132" s="1" t="s">
        <v>3</v>
      </c>
      <c r="Q132" s="4">
        <v>45379</v>
      </c>
      <c r="R132" s="4">
        <v>45632</v>
      </c>
    </row>
    <row r="133" spans="1:18" ht="18" x14ac:dyDescent="0.15">
      <c r="A133" s="1">
        <v>0</v>
      </c>
      <c r="B133" s="5" t="s">
        <v>387</v>
      </c>
      <c r="C133" s="1" t="s">
        <v>97</v>
      </c>
      <c r="D133" s="16">
        <v>100</v>
      </c>
      <c r="E133" s="21">
        <v>2.79</v>
      </c>
      <c r="F133" s="32">
        <f t="shared" si="4"/>
        <v>2.8993679999999999</v>
      </c>
      <c r="G133" s="32">
        <f t="shared" si="5"/>
        <v>289.93680000000001</v>
      </c>
      <c r="H133" s="1" t="s">
        <v>362</v>
      </c>
      <c r="I133" s="1" t="s">
        <v>1</v>
      </c>
      <c r="J133" s="1" t="s">
        <v>1</v>
      </c>
      <c r="K133" s="1" t="s">
        <v>2</v>
      </c>
      <c r="L133" s="1" t="s">
        <v>405</v>
      </c>
      <c r="M133" s="4">
        <v>45829</v>
      </c>
      <c r="N133" s="4">
        <v>45797</v>
      </c>
      <c r="O133" s="1" t="s">
        <v>205</v>
      </c>
      <c r="P133" s="1" t="s">
        <v>3</v>
      </c>
      <c r="Q133" s="4">
        <v>45379</v>
      </c>
      <c r="R133" s="4">
        <v>45632</v>
      </c>
    </row>
    <row r="134" spans="1:18" ht="18" x14ac:dyDescent="0.15">
      <c r="A134" s="1">
        <v>525</v>
      </c>
      <c r="B134" s="5" t="s">
        <v>98</v>
      </c>
      <c r="C134" s="1" t="s">
        <v>0</v>
      </c>
      <c r="D134" s="16">
        <v>350</v>
      </c>
      <c r="E134" s="21">
        <v>27.513999999999999</v>
      </c>
      <c r="F134" s="32">
        <f t="shared" si="4"/>
        <v>28.592548799999996</v>
      </c>
      <c r="G134" s="32">
        <f t="shared" si="5"/>
        <v>10007.392079999998</v>
      </c>
      <c r="H134" s="1" t="s">
        <v>362</v>
      </c>
      <c r="I134" s="1" t="s">
        <v>1</v>
      </c>
      <c r="J134" s="1" t="s">
        <v>1</v>
      </c>
      <c r="K134" s="1" t="s">
        <v>2</v>
      </c>
      <c r="L134" s="1" t="s">
        <v>405</v>
      </c>
      <c r="M134" s="4">
        <v>45829</v>
      </c>
      <c r="N134" s="4">
        <v>45797</v>
      </c>
      <c r="O134" s="1" t="s">
        <v>205</v>
      </c>
      <c r="P134" s="1" t="s">
        <v>3</v>
      </c>
      <c r="Q134" s="4">
        <v>45379</v>
      </c>
      <c r="R134" s="4">
        <v>45632</v>
      </c>
    </row>
    <row r="135" spans="1:18" ht="18" x14ac:dyDescent="0.15">
      <c r="A135" s="1">
        <v>50</v>
      </c>
      <c r="B135" s="5" t="s">
        <v>333</v>
      </c>
      <c r="C135" s="1" t="s">
        <v>99</v>
      </c>
      <c r="D135" s="16">
        <v>0</v>
      </c>
      <c r="E135" s="21">
        <v>9.25</v>
      </c>
      <c r="F135" s="32">
        <f t="shared" si="4"/>
        <v>9.6125999999999987</v>
      </c>
      <c r="G135" s="32">
        <f t="shared" si="5"/>
        <v>0</v>
      </c>
      <c r="H135" s="1" t="s">
        <v>362</v>
      </c>
      <c r="I135" s="1" t="s">
        <v>1</v>
      </c>
      <c r="J135" s="1" t="s">
        <v>1</v>
      </c>
      <c r="K135" s="1" t="s">
        <v>2</v>
      </c>
      <c r="L135" s="1" t="s">
        <v>405</v>
      </c>
      <c r="M135" s="4">
        <v>45829</v>
      </c>
      <c r="N135" s="4">
        <v>45797</v>
      </c>
      <c r="O135" s="1" t="s">
        <v>205</v>
      </c>
      <c r="P135" s="1" t="s">
        <v>3</v>
      </c>
      <c r="Q135" s="4">
        <v>45379</v>
      </c>
      <c r="R135" s="4">
        <v>45632</v>
      </c>
    </row>
    <row r="136" spans="1:18" ht="18" x14ac:dyDescent="0.15">
      <c r="A136" s="1">
        <v>63</v>
      </c>
      <c r="B136" s="5" t="s">
        <v>100</v>
      </c>
      <c r="C136" s="1" t="s">
        <v>6</v>
      </c>
      <c r="D136" s="16">
        <v>0</v>
      </c>
      <c r="E136" s="21">
        <v>19.71</v>
      </c>
      <c r="F136" s="32">
        <f t="shared" si="4"/>
        <v>20.482631999999999</v>
      </c>
      <c r="G136" s="32">
        <f t="shared" si="5"/>
        <v>0</v>
      </c>
      <c r="H136" s="1" t="s">
        <v>362</v>
      </c>
      <c r="I136" s="1" t="s">
        <v>1</v>
      </c>
      <c r="J136" s="1" t="s">
        <v>1</v>
      </c>
      <c r="K136" s="1" t="s">
        <v>2</v>
      </c>
      <c r="L136" s="1" t="s">
        <v>405</v>
      </c>
      <c r="M136" s="4">
        <v>45829</v>
      </c>
      <c r="N136" s="4">
        <v>45797</v>
      </c>
      <c r="O136" s="1" t="s">
        <v>205</v>
      </c>
      <c r="P136" s="1" t="s">
        <v>3</v>
      </c>
      <c r="Q136" s="4">
        <v>45379</v>
      </c>
      <c r="R136" s="4">
        <v>45632</v>
      </c>
    </row>
    <row r="137" spans="1:18" ht="18" x14ac:dyDescent="0.15">
      <c r="A137" s="1">
        <v>39</v>
      </c>
      <c r="B137" s="5" t="s">
        <v>101</v>
      </c>
      <c r="C137" s="1" t="s">
        <v>94</v>
      </c>
      <c r="D137" s="16">
        <v>0</v>
      </c>
      <c r="E137" s="21">
        <v>34.762</v>
      </c>
      <c r="F137" s="32">
        <f t="shared" si="4"/>
        <v>36.124670399999999</v>
      </c>
      <c r="G137" s="32">
        <f t="shared" si="5"/>
        <v>0</v>
      </c>
      <c r="H137" s="1" t="s">
        <v>362</v>
      </c>
      <c r="I137" s="1" t="s">
        <v>1</v>
      </c>
      <c r="J137" s="1" t="s">
        <v>1</v>
      </c>
      <c r="K137" s="1" t="s">
        <v>2</v>
      </c>
      <c r="L137" s="1" t="s">
        <v>405</v>
      </c>
      <c r="M137" s="4">
        <v>45829</v>
      </c>
      <c r="N137" s="4">
        <v>45797</v>
      </c>
      <c r="O137" s="1" t="s">
        <v>205</v>
      </c>
      <c r="P137" s="1" t="s">
        <v>3</v>
      </c>
      <c r="Q137" s="4">
        <v>45379</v>
      </c>
      <c r="R137" s="4">
        <v>45632</v>
      </c>
    </row>
    <row r="138" spans="1:18" ht="18" x14ac:dyDescent="0.15">
      <c r="A138" s="1">
        <v>129</v>
      </c>
      <c r="B138" s="5" t="s">
        <v>102</v>
      </c>
      <c r="C138" s="1" t="s">
        <v>94</v>
      </c>
      <c r="D138" s="16">
        <v>0</v>
      </c>
      <c r="E138" s="21">
        <v>15</v>
      </c>
      <c r="F138" s="32">
        <f t="shared" si="4"/>
        <v>15.587999999999999</v>
      </c>
      <c r="G138" s="32">
        <f t="shared" si="5"/>
        <v>0</v>
      </c>
      <c r="H138" s="1" t="s">
        <v>362</v>
      </c>
      <c r="I138" s="1" t="s">
        <v>1</v>
      </c>
      <c r="J138" s="1" t="s">
        <v>1</v>
      </c>
      <c r="K138" s="1" t="s">
        <v>2</v>
      </c>
      <c r="L138" s="1" t="s">
        <v>405</v>
      </c>
      <c r="M138" s="4">
        <v>45829</v>
      </c>
      <c r="N138" s="4">
        <v>45797</v>
      </c>
      <c r="O138" s="1" t="s">
        <v>205</v>
      </c>
      <c r="P138" s="1" t="s">
        <v>3</v>
      </c>
      <c r="Q138" s="4">
        <v>45379</v>
      </c>
      <c r="R138" s="4">
        <v>45632</v>
      </c>
    </row>
    <row r="139" spans="1:18" ht="18" x14ac:dyDescent="0.15">
      <c r="A139" s="1">
        <v>10</v>
      </c>
      <c r="B139" s="5" t="s">
        <v>103</v>
      </c>
      <c r="C139" s="1" t="s">
        <v>6</v>
      </c>
      <c r="D139" s="16">
        <v>10</v>
      </c>
      <c r="E139" s="21">
        <v>18.8</v>
      </c>
      <c r="F139" s="32">
        <f t="shared" si="4"/>
        <v>19.536960000000001</v>
      </c>
      <c r="G139" s="32">
        <f t="shared" si="5"/>
        <v>195.36959999999999</v>
      </c>
      <c r="H139" s="1" t="s">
        <v>362</v>
      </c>
      <c r="I139" s="1" t="s">
        <v>1</v>
      </c>
      <c r="J139" s="1" t="s">
        <v>1</v>
      </c>
      <c r="K139" s="1" t="s">
        <v>2</v>
      </c>
      <c r="L139" s="1" t="s">
        <v>405</v>
      </c>
      <c r="M139" s="4">
        <v>45829</v>
      </c>
      <c r="N139" s="4">
        <v>45797</v>
      </c>
      <c r="O139" s="1" t="s">
        <v>205</v>
      </c>
      <c r="P139" s="1" t="s">
        <v>3</v>
      </c>
      <c r="Q139" s="4">
        <v>45379</v>
      </c>
      <c r="R139" s="4">
        <v>45632</v>
      </c>
    </row>
    <row r="140" spans="1:18" ht="18" x14ac:dyDescent="0.15">
      <c r="A140" s="1">
        <v>10</v>
      </c>
      <c r="B140" s="5" t="s">
        <v>104</v>
      </c>
      <c r="C140" s="1" t="s">
        <v>105</v>
      </c>
      <c r="D140" s="16">
        <v>10</v>
      </c>
      <c r="E140" s="21">
        <v>18.8</v>
      </c>
      <c r="F140" s="32">
        <f t="shared" si="4"/>
        <v>19.536960000000001</v>
      </c>
      <c r="G140" s="32">
        <f t="shared" si="5"/>
        <v>195.36959999999999</v>
      </c>
      <c r="H140" s="1" t="s">
        <v>362</v>
      </c>
      <c r="I140" s="1" t="s">
        <v>1</v>
      </c>
      <c r="J140" s="1" t="s">
        <v>1</v>
      </c>
      <c r="K140" s="1" t="s">
        <v>2</v>
      </c>
      <c r="L140" s="1" t="s">
        <v>405</v>
      </c>
      <c r="M140" s="4">
        <v>45829</v>
      </c>
      <c r="N140" s="4">
        <v>45797</v>
      </c>
      <c r="O140" s="1" t="s">
        <v>205</v>
      </c>
      <c r="P140" s="1" t="s">
        <v>3</v>
      </c>
      <c r="Q140" s="4">
        <v>45379</v>
      </c>
      <c r="R140" s="4">
        <v>45632</v>
      </c>
    </row>
    <row r="141" spans="1:18" ht="18" x14ac:dyDescent="0.15">
      <c r="A141" s="1">
        <v>10</v>
      </c>
      <c r="B141" s="5" t="s">
        <v>106</v>
      </c>
      <c r="C141" s="1" t="s">
        <v>6</v>
      </c>
      <c r="D141" s="16">
        <v>10</v>
      </c>
      <c r="E141" s="21">
        <v>39.9</v>
      </c>
      <c r="F141" s="32">
        <f t="shared" si="4"/>
        <v>41.464079999999996</v>
      </c>
      <c r="G141" s="32">
        <f t="shared" si="5"/>
        <v>414.64079999999996</v>
      </c>
      <c r="H141" s="1" t="s">
        <v>362</v>
      </c>
      <c r="I141" s="1" t="s">
        <v>1</v>
      </c>
      <c r="J141" s="1" t="s">
        <v>1</v>
      </c>
      <c r="K141" s="1" t="s">
        <v>2</v>
      </c>
      <c r="L141" s="1" t="s">
        <v>405</v>
      </c>
      <c r="M141" s="4">
        <v>45829</v>
      </c>
      <c r="N141" s="4">
        <v>45797</v>
      </c>
      <c r="O141" s="1" t="s">
        <v>205</v>
      </c>
      <c r="P141" s="1" t="s">
        <v>3</v>
      </c>
      <c r="Q141" s="4">
        <v>45379</v>
      </c>
      <c r="R141" s="4">
        <v>45632</v>
      </c>
    </row>
    <row r="142" spans="1:18" ht="18" x14ac:dyDescent="0.15">
      <c r="A142" s="1">
        <v>10</v>
      </c>
      <c r="B142" s="5" t="s">
        <v>107</v>
      </c>
      <c r="C142" s="1" t="s">
        <v>6</v>
      </c>
      <c r="D142" s="16">
        <v>10</v>
      </c>
      <c r="E142" s="21">
        <v>18.8</v>
      </c>
      <c r="F142" s="32">
        <f t="shared" si="4"/>
        <v>19.536960000000001</v>
      </c>
      <c r="G142" s="32">
        <f t="shared" si="5"/>
        <v>195.36959999999999</v>
      </c>
      <c r="H142" s="1" t="s">
        <v>362</v>
      </c>
      <c r="I142" s="1" t="s">
        <v>1</v>
      </c>
      <c r="J142" s="1" t="s">
        <v>1</v>
      </c>
      <c r="K142" s="1" t="s">
        <v>2</v>
      </c>
      <c r="L142" s="1" t="s">
        <v>405</v>
      </c>
      <c r="M142" s="4">
        <v>45829</v>
      </c>
      <c r="N142" s="4">
        <v>45797</v>
      </c>
      <c r="O142" s="1" t="s">
        <v>205</v>
      </c>
      <c r="P142" s="1" t="s">
        <v>3</v>
      </c>
      <c r="Q142" s="4">
        <v>45379</v>
      </c>
      <c r="R142" s="4">
        <v>45632</v>
      </c>
    </row>
    <row r="143" spans="1:18" ht="18" x14ac:dyDescent="0.15">
      <c r="A143" s="1">
        <v>10</v>
      </c>
      <c r="B143" s="5" t="s">
        <v>108</v>
      </c>
      <c r="C143" s="1" t="s">
        <v>6</v>
      </c>
      <c r="D143" s="16">
        <v>10</v>
      </c>
      <c r="E143" s="21">
        <v>18.8</v>
      </c>
      <c r="F143" s="32">
        <f t="shared" si="4"/>
        <v>19.536960000000001</v>
      </c>
      <c r="G143" s="32">
        <f t="shared" si="5"/>
        <v>195.36959999999999</v>
      </c>
      <c r="H143" s="1" t="s">
        <v>362</v>
      </c>
      <c r="I143" s="1" t="s">
        <v>1</v>
      </c>
      <c r="J143" s="1" t="s">
        <v>1</v>
      </c>
      <c r="K143" s="1" t="s">
        <v>2</v>
      </c>
      <c r="L143" s="1" t="s">
        <v>405</v>
      </c>
      <c r="M143" s="4">
        <v>45829</v>
      </c>
      <c r="N143" s="4">
        <v>45797</v>
      </c>
      <c r="O143" s="1" t="s">
        <v>205</v>
      </c>
      <c r="P143" s="1" t="s">
        <v>3</v>
      </c>
      <c r="Q143" s="4">
        <v>45379</v>
      </c>
      <c r="R143" s="4">
        <v>45632</v>
      </c>
    </row>
    <row r="144" spans="1:18" ht="18" x14ac:dyDescent="0.15">
      <c r="A144" s="1">
        <v>3</v>
      </c>
      <c r="B144" s="5" t="s">
        <v>388</v>
      </c>
      <c r="C144" s="1" t="s">
        <v>0</v>
      </c>
      <c r="D144" s="16">
        <v>10</v>
      </c>
      <c r="E144" s="21">
        <v>13.32</v>
      </c>
      <c r="F144" s="32">
        <f t="shared" si="4"/>
        <v>13.842143999999999</v>
      </c>
      <c r="G144" s="32">
        <f t="shared" si="5"/>
        <v>138.42143999999999</v>
      </c>
      <c r="H144" s="1" t="s">
        <v>362</v>
      </c>
      <c r="I144" s="1" t="s">
        <v>1</v>
      </c>
      <c r="J144" s="1" t="s">
        <v>1</v>
      </c>
      <c r="K144" s="1" t="s">
        <v>2</v>
      </c>
      <c r="L144" s="1" t="s">
        <v>405</v>
      </c>
      <c r="M144" s="4">
        <v>45829</v>
      </c>
      <c r="N144" s="4">
        <v>45797</v>
      </c>
      <c r="O144" s="1" t="s">
        <v>205</v>
      </c>
      <c r="P144" s="1" t="s">
        <v>3</v>
      </c>
      <c r="Q144" s="4">
        <v>45379</v>
      </c>
      <c r="R144" s="4">
        <v>45632</v>
      </c>
    </row>
    <row r="145" spans="1:18" ht="18" x14ac:dyDescent="0.15">
      <c r="A145" s="1">
        <v>38</v>
      </c>
      <c r="B145" s="5" t="s">
        <v>109</v>
      </c>
      <c r="C145" s="1" t="s">
        <v>6</v>
      </c>
      <c r="D145" s="16">
        <v>40</v>
      </c>
      <c r="E145" s="21">
        <v>17.209</v>
      </c>
      <c r="F145" s="32">
        <f t="shared" si="4"/>
        <v>17.883592799999999</v>
      </c>
      <c r="G145" s="32">
        <f t="shared" si="5"/>
        <v>715.34371199999998</v>
      </c>
      <c r="H145" s="1" t="s">
        <v>362</v>
      </c>
      <c r="I145" s="1" t="s">
        <v>1</v>
      </c>
      <c r="J145" s="1" t="s">
        <v>1</v>
      </c>
      <c r="K145" s="1" t="s">
        <v>2</v>
      </c>
      <c r="L145" s="1" t="s">
        <v>405</v>
      </c>
      <c r="M145" s="4">
        <v>45829</v>
      </c>
      <c r="N145" s="4">
        <v>45797</v>
      </c>
      <c r="O145" s="1" t="s">
        <v>205</v>
      </c>
      <c r="P145" s="1" t="s">
        <v>3</v>
      </c>
      <c r="Q145" s="4">
        <v>45379</v>
      </c>
      <c r="R145" s="4">
        <v>45632</v>
      </c>
    </row>
    <row r="146" spans="1:18" ht="18" x14ac:dyDescent="0.15">
      <c r="A146" s="1">
        <v>70</v>
      </c>
      <c r="B146" s="5" t="s">
        <v>110</v>
      </c>
      <c r="C146" s="1" t="s">
        <v>0</v>
      </c>
      <c r="D146" s="16">
        <v>30</v>
      </c>
      <c r="E146" s="21">
        <v>2.9319999999999999</v>
      </c>
      <c r="F146" s="32">
        <f t="shared" si="4"/>
        <v>3.0469343999999996</v>
      </c>
      <c r="G146" s="32">
        <f t="shared" si="5"/>
        <v>91.408031999999992</v>
      </c>
      <c r="H146" s="1" t="s">
        <v>362</v>
      </c>
      <c r="I146" s="1" t="s">
        <v>1</v>
      </c>
      <c r="J146" s="1" t="s">
        <v>1</v>
      </c>
      <c r="K146" s="1" t="s">
        <v>2</v>
      </c>
      <c r="L146" s="1" t="s">
        <v>405</v>
      </c>
      <c r="M146" s="4">
        <v>45829</v>
      </c>
      <c r="N146" s="4">
        <v>45797</v>
      </c>
      <c r="O146" s="1" t="s">
        <v>205</v>
      </c>
      <c r="P146" s="1" t="s">
        <v>3</v>
      </c>
      <c r="Q146" s="4">
        <v>45379</v>
      </c>
      <c r="R146" s="4">
        <v>45632</v>
      </c>
    </row>
    <row r="147" spans="1:18" ht="18" x14ac:dyDescent="0.15">
      <c r="A147" s="1">
        <v>270</v>
      </c>
      <c r="B147" s="5" t="s">
        <v>111</v>
      </c>
      <c r="C147" s="1" t="s">
        <v>0</v>
      </c>
      <c r="D147" s="16">
        <v>0</v>
      </c>
      <c r="E147" s="21">
        <v>3</v>
      </c>
      <c r="F147" s="32">
        <f t="shared" si="4"/>
        <v>3.1175999999999995</v>
      </c>
      <c r="G147" s="32">
        <f t="shared" si="5"/>
        <v>0</v>
      </c>
      <c r="H147" s="1" t="s">
        <v>362</v>
      </c>
      <c r="I147" s="1" t="s">
        <v>1</v>
      </c>
      <c r="J147" s="1" t="s">
        <v>1</v>
      </c>
      <c r="K147" s="1" t="s">
        <v>2</v>
      </c>
      <c r="L147" s="1" t="s">
        <v>405</v>
      </c>
      <c r="M147" s="4">
        <v>45829</v>
      </c>
      <c r="N147" s="4">
        <v>45797</v>
      </c>
      <c r="O147" s="1" t="s">
        <v>205</v>
      </c>
      <c r="P147" s="1" t="s">
        <v>3</v>
      </c>
      <c r="Q147" s="4">
        <v>45379</v>
      </c>
      <c r="R147" s="4">
        <v>45632</v>
      </c>
    </row>
    <row r="148" spans="1:18" ht="27" x14ac:dyDescent="0.15">
      <c r="A148" s="1">
        <v>40</v>
      </c>
      <c r="B148" s="5" t="s">
        <v>389</v>
      </c>
      <c r="C148" s="1" t="s">
        <v>0</v>
      </c>
      <c r="D148" s="16">
        <v>20</v>
      </c>
      <c r="E148" s="21">
        <v>7.12</v>
      </c>
      <c r="F148" s="32">
        <f t="shared" si="4"/>
        <v>7.3991039999999995</v>
      </c>
      <c r="G148" s="32">
        <f t="shared" si="5"/>
        <v>147.98208</v>
      </c>
      <c r="H148" s="1" t="s">
        <v>362</v>
      </c>
      <c r="I148" s="1" t="s">
        <v>1</v>
      </c>
      <c r="J148" s="1" t="s">
        <v>1</v>
      </c>
      <c r="K148" s="1" t="s">
        <v>2</v>
      </c>
      <c r="L148" s="1" t="s">
        <v>405</v>
      </c>
      <c r="M148" s="4">
        <v>45829</v>
      </c>
      <c r="N148" s="4">
        <v>45797</v>
      </c>
      <c r="O148" s="1" t="s">
        <v>205</v>
      </c>
      <c r="P148" s="1" t="s">
        <v>3</v>
      </c>
      <c r="Q148" s="4">
        <v>45379</v>
      </c>
      <c r="R148" s="4">
        <v>45632</v>
      </c>
    </row>
    <row r="149" spans="1:18" ht="18" x14ac:dyDescent="0.15">
      <c r="A149" s="1">
        <v>73</v>
      </c>
      <c r="B149" s="5" t="s">
        <v>112</v>
      </c>
      <c r="C149" s="1" t="s">
        <v>0</v>
      </c>
      <c r="D149" s="16">
        <v>100</v>
      </c>
      <c r="E149" s="21">
        <v>13.477</v>
      </c>
      <c r="F149" s="32">
        <f t="shared" si="4"/>
        <v>14.005298399999999</v>
      </c>
      <c r="G149" s="32">
        <f t="shared" si="5"/>
        <v>1400.5298399999999</v>
      </c>
      <c r="H149" s="1" t="s">
        <v>362</v>
      </c>
      <c r="I149" s="1" t="s">
        <v>1</v>
      </c>
      <c r="J149" s="1" t="s">
        <v>1</v>
      </c>
      <c r="K149" s="1" t="s">
        <v>2</v>
      </c>
      <c r="L149" s="1" t="s">
        <v>405</v>
      </c>
      <c r="M149" s="4">
        <v>45829</v>
      </c>
      <c r="N149" s="4">
        <v>45797</v>
      </c>
      <c r="O149" s="1" t="s">
        <v>205</v>
      </c>
      <c r="P149" s="1" t="s">
        <v>3</v>
      </c>
      <c r="Q149" s="4">
        <v>45379</v>
      </c>
      <c r="R149" s="4">
        <v>45632</v>
      </c>
    </row>
    <row r="150" spans="1:18" ht="18" x14ac:dyDescent="0.15">
      <c r="A150" s="1">
        <v>6</v>
      </c>
      <c r="B150" s="5" t="s">
        <v>113</v>
      </c>
      <c r="C150" s="1" t="s">
        <v>0</v>
      </c>
      <c r="D150" s="16">
        <v>15</v>
      </c>
      <c r="E150" s="21">
        <v>19.934999999999999</v>
      </c>
      <c r="F150" s="32">
        <f t="shared" si="4"/>
        <v>20.716451999999997</v>
      </c>
      <c r="G150" s="32">
        <f t="shared" si="5"/>
        <v>310.74677999999994</v>
      </c>
      <c r="H150" s="1" t="s">
        <v>362</v>
      </c>
      <c r="I150" s="1" t="s">
        <v>1</v>
      </c>
      <c r="J150" s="1" t="s">
        <v>1</v>
      </c>
      <c r="K150" s="1" t="s">
        <v>2</v>
      </c>
      <c r="L150" s="1" t="s">
        <v>405</v>
      </c>
      <c r="M150" s="4">
        <v>45829</v>
      </c>
      <c r="N150" s="4">
        <v>45797</v>
      </c>
      <c r="O150" s="1" t="s">
        <v>205</v>
      </c>
      <c r="P150" s="1" t="s">
        <v>3</v>
      </c>
      <c r="Q150" s="4">
        <v>45379</v>
      </c>
      <c r="R150" s="4">
        <v>45632</v>
      </c>
    </row>
    <row r="151" spans="1:18" ht="18" x14ac:dyDescent="0.15">
      <c r="A151" s="1">
        <v>2</v>
      </c>
      <c r="B151" s="5" t="s">
        <v>114</v>
      </c>
      <c r="C151" s="1" t="s">
        <v>0</v>
      </c>
      <c r="D151" s="16">
        <v>15</v>
      </c>
      <c r="E151" s="21">
        <v>58.255000000000003</v>
      </c>
      <c r="F151" s="32">
        <f t="shared" si="4"/>
        <v>60.538595999999998</v>
      </c>
      <c r="G151" s="32">
        <f t="shared" si="5"/>
        <v>908.07893999999999</v>
      </c>
      <c r="H151" s="1" t="s">
        <v>362</v>
      </c>
      <c r="I151" s="1" t="s">
        <v>1</v>
      </c>
      <c r="J151" s="1" t="s">
        <v>1</v>
      </c>
      <c r="K151" s="1" t="s">
        <v>2</v>
      </c>
      <c r="L151" s="1" t="s">
        <v>405</v>
      </c>
      <c r="M151" s="4">
        <v>45829</v>
      </c>
      <c r="N151" s="4">
        <v>45797</v>
      </c>
      <c r="O151" s="1" t="s">
        <v>205</v>
      </c>
      <c r="P151" s="1" t="s">
        <v>3</v>
      </c>
      <c r="Q151" s="4">
        <v>45379</v>
      </c>
      <c r="R151" s="4">
        <v>45632</v>
      </c>
    </row>
    <row r="152" spans="1:18" ht="18" x14ac:dyDescent="0.15">
      <c r="A152" s="1">
        <v>43</v>
      </c>
      <c r="B152" s="5" t="s">
        <v>115</v>
      </c>
      <c r="C152" s="1" t="s">
        <v>0</v>
      </c>
      <c r="D152" s="16">
        <v>120</v>
      </c>
      <c r="E152" s="21">
        <v>51</v>
      </c>
      <c r="F152" s="32">
        <f t="shared" si="4"/>
        <v>52.999199999999995</v>
      </c>
      <c r="G152" s="32">
        <f t="shared" si="5"/>
        <v>6359.9039999999995</v>
      </c>
      <c r="H152" s="1" t="s">
        <v>362</v>
      </c>
      <c r="I152" s="1" t="s">
        <v>1</v>
      </c>
      <c r="J152" s="1" t="s">
        <v>1</v>
      </c>
      <c r="K152" s="1" t="s">
        <v>2</v>
      </c>
      <c r="L152" s="1" t="s">
        <v>405</v>
      </c>
      <c r="M152" s="4">
        <v>45829</v>
      </c>
      <c r="N152" s="4">
        <v>45797</v>
      </c>
      <c r="O152" s="1" t="s">
        <v>205</v>
      </c>
      <c r="P152" s="1" t="s">
        <v>3</v>
      </c>
      <c r="Q152" s="4">
        <v>45379</v>
      </c>
      <c r="R152" s="4">
        <v>45632</v>
      </c>
    </row>
    <row r="153" spans="1:18" ht="18" x14ac:dyDescent="0.15">
      <c r="A153" s="1">
        <v>1920</v>
      </c>
      <c r="B153" s="5" t="s">
        <v>116</v>
      </c>
      <c r="C153" s="1" t="s">
        <v>0</v>
      </c>
      <c r="D153" s="16">
        <v>0</v>
      </c>
      <c r="E153" s="21">
        <v>1.3</v>
      </c>
      <c r="F153" s="32">
        <f t="shared" si="4"/>
        <v>1.3509599999999999</v>
      </c>
      <c r="G153" s="32">
        <f t="shared" si="5"/>
        <v>0</v>
      </c>
      <c r="H153" s="1" t="s">
        <v>362</v>
      </c>
      <c r="I153" s="1" t="s">
        <v>1</v>
      </c>
      <c r="J153" s="1" t="s">
        <v>1</v>
      </c>
      <c r="K153" s="1" t="s">
        <v>2</v>
      </c>
      <c r="L153" s="1" t="s">
        <v>405</v>
      </c>
      <c r="M153" s="4">
        <v>45829</v>
      </c>
      <c r="N153" s="4">
        <v>45797</v>
      </c>
      <c r="O153" s="1" t="s">
        <v>205</v>
      </c>
      <c r="P153" s="1" t="s">
        <v>3</v>
      </c>
      <c r="Q153" s="4">
        <v>45379</v>
      </c>
      <c r="R153" s="4">
        <v>45632</v>
      </c>
    </row>
    <row r="154" spans="1:18" ht="18" x14ac:dyDescent="0.15">
      <c r="A154" s="1">
        <v>2645</v>
      </c>
      <c r="B154" s="5" t="s">
        <v>117</v>
      </c>
      <c r="C154" s="1" t="s">
        <v>0</v>
      </c>
      <c r="D154" s="16">
        <v>0</v>
      </c>
      <c r="E154" s="21">
        <v>0.44700000000000001</v>
      </c>
      <c r="F154" s="32">
        <f t="shared" si="4"/>
        <v>0.46452239999999995</v>
      </c>
      <c r="G154" s="32">
        <f t="shared" si="5"/>
        <v>0</v>
      </c>
      <c r="H154" s="1" t="s">
        <v>362</v>
      </c>
      <c r="I154" s="1" t="s">
        <v>1</v>
      </c>
      <c r="J154" s="1" t="s">
        <v>1</v>
      </c>
      <c r="K154" s="1" t="s">
        <v>2</v>
      </c>
      <c r="L154" s="1" t="s">
        <v>405</v>
      </c>
      <c r="M154" s="4">
        <v>45829</v>
      </c>
      <c r="N154" s="4">
        <v>45797</v>
      </c>
      <c r="O154" s="1" t="s">
        <v>205</v>
      </c>
      <c r="P154" s="1" t="s">
        <v>3</v>
      </c>
      <c r="Q154" s="4">
        <v>45379</v>
      </c>
      <c r="R154" s="4">
        <v>45632</v>
      </c>
    </row>
    <row r="155" spans="1:18" ht="18" x14ac:dyDescent="0.15">
      <c r="A155" s="1">
        <v>3199</v>
      </c>
      <c r="B155" s="5" t="s">
        <v>118</v>
      </c>
      <c r="C155" s="1" t="s">
        <v>0</v>
      </c>
      <c r="D155" s="16">
        <v>0</v>
      </c>
      <c r="E155" s="21">
        <v>0.44700000000000001</v>
      </c>
      <c r="F155" s="32">
        <f t="shared" si="4"/>
        <v>0.46452239999999995</v>
      </c>
      <c r="G155" s="32">
        <f t="shared" si="5"/>
        <v>0</v>
      </c>
      <c r="H155" s="1" t="s">
        <v>362</v>
      </c>
      <c r="I155" s="1" t="s">
        <v>1</v>
      </c>
      <c r="J155" s="1" t="s">
        <v>1</v>
      </c>
      <c r="K155" s="1" t="s">
        <v>2</v>
      </c>
      <c r="L155" s="1" t="s">
        <v>405</v>
      </c>
      <c r="M155" s="4">
        <v>45829</v>
      </c>
      <c r="N155" s="4">
        <v>45797</v>
      </c>
      <c r="O155" s="1" t="s">
        <v>205</v>
      </c>
      <c r="P155" s="1" t="s">
        <v>3</v>
      </c>
      <c r="Q155" s="4">
        <v>45379</v>
      </c>
      <c r="R155" s="4">
        <v>45632</v>
      </c>
    </row>
    <row r="156" spans="1:18" ht="18" x14ac:dyDescent="0.15">
      <c r="A156" s="1">
        <v>0</v>
      </c>
      <c r="B156" s="5" t="s">
        <v>119</v>
      </c>
      <c r="C156" s="1" t="s">
        <v>0</v>
      </c>
      <c r="D156" s="16">
        <v>200</v>
      </c>
      <c r="E156" s="21">
        <v>3</v>
      </c>
      <c r="F156" s="32">
        <f t="shared" si="4"/>
        <v>3.1175999999999995</v>
      </c>
      <c r="G156" s="32">
        <f t="shared" si="5"/>
        <v>623.51999999999987</v>
      </c>
      <c r="H156" s="1" t="s">
        <v>362</v>
      </c>
      <c r="I156" s="1" t="s">
        <v>1</v>
      </c>
      <c r="J156" s="1" t="s">
        <v>1</v>
      </c>
      <c r="K156" s="1" t="s">
        <v>2</v>
      </c>
      <c r="L156" s="1" t="s">
        <v>405</v>
      </c>
      <c r="M156" s="4">
        <v>45829</v>
      </c>
      <c r="N156" s="4">
        <v>45797</v>
      </c>
      <c r="O156" s="1" t="s">
        <v>205</v>
      </c>
      <c r="P156" s="1" t="s">
        <v>3</v>
      </c>
      <c r="Q156" s="4">
        <v>45379</v>
      </c>
      <c r="R156" s="4">
        <v>45632</v>
      </c>
    </row>
    <row r="157" spans="1:18" ht="18" x14ac:dyDescent="0.15">
      <c r="A157" s="1">
        <v>5</v>
      </c>
      <c r="B157" s="5" t="s">
        <v>120</v>
      </c>
      <c r="C157" s="1" t="s">
        <v>27</v>
      </c>
      <c r="D157" s="16">
        <v>5</v>
      </c>
      <c r="E157" s="21">
        <v>1.786</v>
      </c>
      <c r="F157" s="32">
        <f t="shared" si="4"/>
        <v>1.8560111999999998</v>
      </c>
      <c r="G157" s="32">
        <f t="shared" si="5"/>
        <v>9.2800559999999983</v>
      </c>
      <c r="H157" s="1" t="s">
        <v>362</v>
      </c>
      <c r="I157" s="1" t="s">
        <v>1</v>
      </c>
      <c r="J157" s="1" t="s">
        <v>1</v>
      </c>
      <c r="K157" s="1" t="s">
        <v>2</v>
      </c>
      <c r="L157" s="1" t="s">
        <v>405</v>
      </c>
      <c r="M157" s="4">
        <v>45829</v>
      </c>
      <c r="N157" s="4">
        <v>45797</v>
      </c>
      <c r="O157" s="1" t="s">
        <v>205</v>
      </c>
      <c r="P157" s="1" t="s">
        <v>3</v>
      </c>
      <c r="Q157" s="4">
        <v>45379</v>
      </c>
      <c r="R157" s="4">
        <v>45632</v>
      </c>
    </row>
    <row r="158" spans="1:18" ht="18" x14ac:dyDescent="0.15">
      <c r="A158" s="1">
        <v>9</v>
      </c>
      <c r="B158" s="5" t="s">
        <v>121</v>
      </c>
      <c r="C158" s="1" t="s">
        <v>0</v>
      </c>
      <c r="D158" s="16">
        <v>5</v>
      </c>
      <c r="E158" s="21">
        <v>54.85</v>
      </c>
      <c r="F158" s="32">
        <f t="shared" si="4"/>
        <v>57.000119999999995</v>
      </c>
      <c r="G158" s="32">
        <f t="shared" si="5"/>
        <v>285.00059999999996</v>
      </c>
      <c r="H158" s="1" t="s">
        <v>362</v>
      </c>
      <c r="I158" s="1" t="s">
        <v>1</v>
      </c>
      <c r="J158" s="1" t="s">
        <v>1</v>
      </c>
      <c r="K158" s="1" t="s">
        <v>2</v>
      </c>
      <c r="L158" s="1" t="s">
        <v>405</v>
      </c>
      <c r="M158" s="4">
        <v>45829</v>
      </c>
      <c r="N158" s="4">
        <v>45797</v>
      </c>
      <c r="O158" s="1" t="s">
        <v>205</v>
      </c>
      <c r="P158" s="1" t="s">
        <v>3</v>
      </c>
      <c r="Q158" s="4">
        <v>45379</v>
      </c>
      <c r="R158" s="4">
        <v>45632</v>
      </c>
    </row>
    <row r="159" spans="1:18" ht="18" x14ac:dyDescent="0.15">
      <c r="A159" s="1">
        <v>0</v>
      </c>
      <c r="B159" s="5" t="s">
        <v>122</v>
      </c>
      <c r="C159" s="1" t="s">
        <v>0</v>
      </c>
      <c r="D159" s="16">
        <v>5</v>
      </c>
      <c r="E159" s="21">
        <v>179.9</v>
      </c>
      <c r="F159" s="32">
        <f t="shared" si="4"/>
        <v>186.95208</v>
      </c>
      <c r="G159" s="32">
        <f t="shared" si="5"/>
        <v>934.7604</v>
      </c>
      <c r="H159" s="1" t="s">
        <v>362</v>
      </c>
      <c r="I159" s="1" t="s">
        <v>1</v>
      </c>
      <c r="J159" s="1" t="s">
        <v>1</v>
      </c>
      <c r="K159" s="1" t="s">
        <v>2</v>
      </c>
      <c r="L159" s="1" t="s">
        <v>405</v>
      </c>
      <c r="M159" s="4">
        <v>45829</v>
      </c>
      <c r="N159" s="4">
        <v>45797</v>
      </c>
      <c r="O159" s="1" t="s">
        <v>205</v>
      </c>
      <c r="P159" s="1" t="s">
        <v>3</v>
      </c>
      <c r="Q159" s="4">
        <v>45379</v>
      </c>
      <c r="R159" s="4">
        <v>45632</v>
      </c>
    </row>
    <row r="160" spans="1:18" ht="18" x14ac:dyDescent="0.15">
      <c r="A160" s="1">
        <v>232</v>
      </c>
      <c r="B160" s="5" t="s">
        <v>390</v>
      </c>
      <c r="C160" s="1" t="s">
        <v>0</v>
      </c>
      <c r="D160" s="16">
        <v>3</v>
      </c>
      <c r="E160" s="21">
        <v>3.105</v>
      </c>
      <c r="F160" s="32">
        <f t="shared" si="4"/>
        <v>3.2267159999999997</v>
      </c>
      <c r="G160" s="32">
        <f t="shared" si="5"/>
        <v>9.6801479999999991</v>
      </c>
      <c r="H160" s="1" t="s">
        <v>362</v>
      </c>
      <c r="I160" s="1" t="s">
        <v>1</v>
      </c>
      <c r="J160" s="1" t="s">
        <v>1</v>
      </c>
      <c r="K160" s="1" t="s">
        <v>2</v>
      </c>
      <c r="L160" s="1" t="s">
        <v>405</v>
      </c>
      <c r="M160" s="4">
        <v>45829</v>
      </c>
      <c r="N160" s="4">
        <v>45797</v>
      </c>
      <c r="O160" s="1" t="s">
        <v>205</v>
      </c>
      <c r="P160" s="1" t="s">
        <v>3</v>
      </c>
      <c r="Q160" s="4">
        <v>45379</v>
      </c>
      <c r="R160" s="4">
        <v>45632</v>
      </c>
    </row>
    <row r="161" spans="1:18" ht="18" x14ac:dyDescent="0.15">
      <c r="A161" s="1">
        <v>36</v>
      </c>
      <c r="B161" s="5" t="s">
        <v>391</v>
      </c>
      <c r="C161" s="1" t="s">
        <v>0</v>
      </c>
      <c r="D161" s="16">
        <v>50</v>
      </c>
      <c r="E161" s="21">
        <v>1.7949999999999999</v>
      </c>
      <c r="F161" s="32">
        <f t="shared" si="4"/>
        <v>1.8653639999999998</v>
      </c>
      <c r="G161" s="32">
        <f t="shared" si="5"/>
        <v>93.268199999999993</v>
      </c>
      <c r="H161" s="1" t="s">
        <v>362</v>
      </c>
      <c r="I161" s="1" t="s">
        <v>1</v>
      </c>
      <c r="J161" s="1" t="s">
        <v>1</v>
      </c>
      <c r="K161" s="1" t="s">
        <v>2</v>
      </c>
      <c r="L161" s="1" t="s">
        <v>405</v>
      </c>
      <c r="M161" s="4">
        <v>45829</v>
      </c>
      <c r="N161" s="4">
        <v>45797</v>
      </c>
      <c r="O161" s="1" t="s">
        <v>205</v>
      </c>
      <c r="P161" s="1" t="s">
        <v>3</v>
      </c>
      <c r="Q161" s="4">
        <v>45379</v>
      </c>
      <c r="R161" s="4">
        <v>45632</v>
      </c>
    </row>
    <row r="162" spans="1:18" ht="18" x14ac:dyDescent="0.15">
      <c r="A162" s="1">
        <v>15</v>
      </c>
      <c r="B162" s="5" t="s">
        <v>123</v>
      </c>
      <c r="C162" s="1" t="s">
        <v>0</v>
      </c>
      <c r="D162" s="16">
        <v>10</v>
      </c>
      <c r="E162" s="21">
        <v>3.4049999999999998</v>
      </c>
      <c r="F162" s="32">
        <f t="shared" si="4"/>
        <v>3.5384759999999993</v>
      </c>
      <c r="G162" s="32">
        <f t="shared" si="5"/>
        <v>35.384759999999993</v>
      </c>
      <c r="H162" s="1" t="s">
        <v>362</v>
      </c>
      <c r="I162" s="1" t="s">
        <v>1</v>
      </c>
      <c r="J162" s="1" t="s">
        <v>1</v>
      </c>
      <c r="K162" s="1" t="s">
        <v>2</v>
      </c>
      <c r="L162" s="1" t="s">
        <v>405</v>
      </c>
      <c r="M162" s="4">
        <v>45829</v>
      </c>
      <c r="N162" s="4">
        <v>45797</v>
      </c>
      <c r="O162" s="1" t="s">
        <v>205</v>
      </c>
      <c r="P162" s="1" t="s">
        <v>3</v>
      </c>
      <c r="Q162" s="4">
        <v>45379</v>
      </c>
      <c r="R162" s="4">
        <v>45632</v>
      </c>
    </row>
    <row r="163" spans="1:18" ht="18" x14ac:dyDescent="0.15">
      <c r="A163" s="1">
        <v>9</v>
      </c>
      <c r="B163" s="5" t="s">
        <v>124</v>
      </c>
      <c r="C163" s="1" t="s">
        <v>0</v>
      </c>
      <c r="D163" s="16">
        <v>10</v>
      </c>
      <c r="E163" s="21">
        <v>3.3530000000000002</v>
      </c>
      <c r="F163" s="32">
        <f t="shared" si="4"/>
        <v>3.4844375999999997</v>
      </c>
      <c r="G163" s="32">
        <f t="shared" si="5"/>
        <v>34.844375999999997</v>
      </c>
      <c r="H163" s="1" t="s">
        <v>362</v>
      </c>
      <c r="I163" s="1" t="s">
        <v>1</v>
      </c>
      <c r="J163" s="1" t="s">
        <v>1</v>
      </c>
      <c r="K163" s="1" t="s">
        <v>2</v>
      </c>
      <c r="L163" s="1" t="s">
        <v>405</v>
      </c>
      <c r="M163" s="4">
        <v>45829</v>
      </c>
      <c r="N163" s="4">
        <v>45797</v>
      </c>
      <c r="O163" s="1" t="s">
        <v>205</v>
      </c>
      <c r="P163" s="1" t="s">
        <v>3</v>
      </c>
      <c r="Q163" s="4">
        <v>45379</v>
      </c>
      <c r="R163" s="4">
        <v>45632</v>
      </c>
    </row>
    <row r="164" spans="1:18" ht="18" x14ac:dyDescent="0.15">
      <c r="A164" s="1">
        <v>16</v>
      </c>
      <c r="B164" s="5" t="s">
        <v>125</v>
      </c>
      <c r="C164" s="1" t="s">
        <v>0</v>
      </c>
      <c r="D164" s="16">
        <v>10</v>
      </c>
      <c r="E164" s="21">
        <v>3.5249999999999999</v>
      </c>
      <c r="F164" s="32">
        <f t="shared" si="4"/>
        <v>3.6631799999999997</v>
      </c>
      <c r="G164" s="32">
        <f t="shared" si="5"/>
        <v>36.631799999999998</v>
      </c>
      <c r="H164" s="1" t="s">
        <v>362</v>
      </c>
      <c r="I164" s="1" t="s">
        <v>1</v>
      </c>
      <c r="J164" s="1" t="s">
        <v>1</v>
      </c>
      <c r="K164" s="1" t="s">
        <v>2</v>
      </c>
      <c r="L164" s="1" t="s">
        <v>405</v>
      </c>
      <c r="M164" s="4">
        <v>45829</v>
      </c>
      <c r="N164" s="4">
        <v>45797</v>
      </c>
      <c r="O164" s="1" t="s">
        <v>205</v>
      </c>
      <c r="P164" s="1" t="s">
        <v>3</v>
      </c>
      <c r="Q164" s="4">
        <v>45379</v>
      </c>
      <c r="R164" s="4">
        <v>45632</v>
      </c>
    </row>
    <row r="165" spans="1:18" ht="18" x14ac:dyDescent="0.15">
      <c r="A165" s="1">
        <v>0</v>
      </c>
      <c r="B165" s="5" t="s">
        <v>126</v>
      </c>
      <c r="C165" s="1" t="s">
        <v>0</v>
      </c>
      <c r="D165" s="16">
        <v>5</v>
      </c>
      <c r="E165" s="21">
        <v>32.07</v>
      </c>
      <c r="F165" s="32">
        <f t="shared" si="4"/>
        <v>33.327143999999997</v>
      </c>
      <c r="G165" s="32">
        <f t="shared" si="5"/>
        <v>166.63571999999999</v>
      </c>
      <c r="H165" s="1" t="s">
        <v>362</v>
      </c>
      <c r="I165" s="1" t="s">
        <v>1</v>
      </c>
      <c r="J165" s="1" t="s">
        <v>1</v>
      </c>
      <c r="K165" s="1" t="s">
        <v>2</v>
      </c>
      <c r="L165" s="1" t="s">
        <v>405</v>
      </c>
      <c r="M165" s="4">
        <v>45829</v>
      </c>
      <c r="N165" s="4">
        <v>45797</v>
      </c>
      <c r="O165" s="1" t="s">
        <v>205</v>
      </c>
      <c r="P165" s="1" t="s">
        <v>3</v>
      </c>
      <c r="Q165" s="4">
        <v>45379</v>
      </c>
      <c r="R165" s="4">
        <v>45632</v>
      </c>
    </row>
    <row r="166" spans="1:18" ht="18" x14ac:dyDescent="0.15">
      <c r="A166" s="1">
        <v>100</v>
      </c>
      <c r="B166" s="5" t="s">
        <v>301</v>
      </c>
      <c r="C166" s="1" t="s">
        <v>0</v>
      </c>
      <c r="D166" s="16">
        <v>200</v>
      </c>
      <c r="E166" s="21">
        <v>4.57</v>
      </c>
      <c r="F166" s="32">
        <f t="shared" si="4"/>
        <v>4.7491440000000003</v>
      </c>
      <c r="G166" s="32">
        <f t="shared" si="5"/>
        <v>949.8288</v>
      </c>
      <c r="H166" s="1" t="s">
        <v>362</v>
      </c>
      <c r="I166" s="1" t="s">
        <v>1</v>
      </c>
      <c r="J166" s="1" t="s">
        <v>1</v>
      </c>
      <c r="K166" s="1" t="s">
        <v>2</v>
      </c>
      <c r="L166" s="1" t="s">
        <v>405</v>
      </c>
      <c r="M166" s="4">
        <v>45829</v>
      </c>
      <c r="N166" s="4">
        <v>45797</v>
      </c>
      <c r="O166" s="1" t="s">
        <v>205</v>
      </c>
      <c r="P166" s="1" t="s">
        <v>3</v>
      </c>
      <c r="Q166" s="4">
        <v>45379</v>
      </c>
      <c r="R166" s="4">
        <v>45632</v>
      </c>
    </row>
    <row r="167" spans="1:18" ht="27" x14ac:dyDescent="0.15">
      <c r="A167" s="1">
        <v>0</v>
      </c>
      <c r="B167" s="5" t="s">
        <v>299</v>
      </c>
      <c r="C167" s="1" t="s">
        <v>23</v>
      </c>
      <c r="D167" s="16">
        <v>2</v>
      </c>
      <c r="E167" s="21">
        <v>16.899999999999999</v>
      </c>
      <c r="F167" s="32">
        <f t="shared" si="4"/>
        <v>17.562479999999997</v>
      </c>
      <c r="G167" s="32">
        <f t="shared" si="5"/>
        <v>35.124959999999994</v>
      </c>
      <c r="H167" s="1" t="s">
        <v>362</v>
      </c>
      <c r="I167" s="1" t="s">
        <v>1</v>
      </c>
      <c r="J167" s="1" t="s">
        <v>1</v>
      </c>
      <c r="K167" s="1" t="s">
        <v>2</v>
      </c>
      <c r="L167" s="1" t="s">
        <v>405</v>
      </c>
      <c r="M167" s="4">
        <v>45829</v>
      </c>
      <c r="N167" s="4">
        <v>45797</v>
      </c>
      <c r="O167" s="1" t="s">
        <v>205</v>
      </c>
      <c r="P167" s="1" t="s">
        <v>3</v>
      </c>
      <c r="Q167" s="4">
        <v>45379</v>
      </c>
      <c r="R167" s="4">
        <v>45632</v>
      </c>
    </row>
    <row r="168" spans="1:18" ht="18" x14ac:dyDescent="0.15">
      <c r="A168" s="1">
        <v>19</v>
      </c>
      <c r="B168" s="5" t="s">
        <v>127</v>
      </c>
      <c r="C168" s="1" t="s">
        <v>0</v>
      </c>
      <c r="D168" s="16">
        <v>20</v>
      </c>
      <c r="E168" s="21">
        <v>18.111000000000001</v>
      </c>
      <c r="F168" s="32">
        <f t="shared" si="4"/>
        <v>18.8209512</v>
      </c>
      <c r="G168" s="32">
        <f t="shared" si="5"/>
        <v>376.41902399999998</v>
      </c>
      <c r="H168" s="1" t="s">
        <v>362</v>
      </c>
      <c r="I168" s="1" t="s">
        <v>1</v>
      </c>
      <c r="J168" s="1" t="s">
        <v>1</v>
      </c>
      <c r="K168" s="1" t="s">
        <v>2</v>
      </c>
      <c r="L168" s="1" t="s">
        <v>405</v>
      </c>
      <c r="M168" s="4">
        <v>45829</v>
      </c>
      <c r="N168" s="4">
        <v>45797</v>
      </c>
      <c r="O168" s="1" t="s">
        <v>205</v>
      </c>
      <c r="P168" s="1" t="s">
        <v>3</v>
      </c>
      <c r="Q168" s="4">
        <v>45379</v>
      </c>
      <c r="R168" s="4">
        <v>45632</v>
      </c>
    </row>
    <row r="169" spans="1:18" ht="18" x14ac:dyDescent="0.15">
      <c r="A169" s="1">
        <v>22</v>
      </c>
      <c r="B169" s="5" t="s">
        <v>370</v>
      </c>
      <c r="C169" s="1" t="s">
        <v>0</v>
      </c>
      <c r="D169" s="16">
        <v>0</v>
      </c>
      <c r="E169" s="21">
        <v>2.5150000000000001</v>
      </c>
      <c r="F169" s="32">
        <f t="shared" si="4"/>
        <v>2.613588</v>
      </c>
      <c r="G169" s="32">
        <f t="shared" si="5"/>
        <v>0</v>
      </c>
      <c r="H169" s="1" t="s">
        <v>362</v>
      </c>
      <c r="I169" s="1" t="s">
        <v>1</v>
      </c>
      <c r="J169" s="1" t="s">
        <v>1</v>
      </c>
      <c r="K169" s="1" t="s">
        <v>2</v>
      </c>
      <c r="L169" s="1" t="s">
        <v>405</v>
      </c>
      <c r="M169" s="4">
        <v>45829</v>
      </c>
      <c r="N169" s="4">
        <v>45797</v>
      </c>
      <c r="O169" s="1" t="s">
        <v>205</v>
      </c>
      <c r="P169" s="1" t="s">
        <v>3</v>
      </c>
      <c r="Q169" s="4">
        <v>45379</v>
      </c>
      <c r="R169" s="4">
        <v>45632</v>
      </c>
    </row>
    <row r="170" spans="1:18" ht="18" x14ac:dyDescent="0.15">
      <c r="A170" s="1">
        <v>24</v>
      </c>
      <c r="B170" s="5" t="s">
        <v>369</v>
      </c>
      <c r="C170" s="1" t="s">
        <v>0</v>
      </c>
      <c r="D170" s="16">
        <v>0</v>
      </c>
      <c r="E170" s="21">
        <v>2.5150000000000001</v>
      </c>
      <c r="F170" s="32">
        <f t="shared" si="4"/>
        <v>2.613588</v>
      </c>
      <c r="G170" s="32">
        <f t="shared" si="5"/>
        <v>0</v>
      </c>
      <c r="H170" s="1" t="s">
        <v>362</v>
      </c>
      <c r="I170" s="1" t="s">
        <v>1</v>
      </c>
      <c r="J170" s="1" t="s">
        <v>1</v>
      </c>
      <c r="K170" s="1" t="s">
        <v>2</v>
      </c>
      <c r="L170" s="1" t="s">
        <v>405</v>
      </c>
      <c r="M170" s="4">
        <v>45829</v>
      </c>
      <c r="N170" s="4">
        <v>45797</v>
      </c>
      <c r="O170" s="1" t="s">
        <v>205</v>
      </c>
      <c r="P170" s="1" t="s">
        <v>3</v>
      </c>
      <c r="Q170" s="4">
        <v>45379</v>
      </c>
      <c r="R170" s="4">
        <v>45632</v>
      </c>
    </row>
    <row r="171" spans="1:18" ht="18" x14ac:dyDescent="0.15">
      <c r="A171" s="1">
        <v>23</v>
      </c>
      <c r="B171" s="5" t="s">
        <v>368</v>
      </c>
      <c r="C171" s="1" t="s">
        <v>0</v>
      </c>
      <c r="D171" s="16">
        <v>0</v>
      </c>
      <c r="E171" s="21">
        <v>2.516</v>
      </c>
      <c r="F171" s="32">
        <f t="shared" si="4"/>
        <v>2.6146271999999997</v>
      </c>
      <c r="G171" s="32">
        <f t="shared" si="5"/>
        <v>0</v>
      </c>
      <c r="H171" s="1" t="s">
        <v>362</v>
      </c>
      <c r="I171" s="1" t="s">
        <v>1</v>
      </c>
      <c r="J171" s="1" t="s">
        <v>1</v>
      </c>
      <c r="K171" s="1" t="s">
        <v>2</v>
      </c>
      <c r="L171" s="1" t="s">
        <v>405</v>
      </c>
      <c r="M171" s="4">
        <v>45829</v>
      </c>
      <c r="N171" s="4">
        <v>45797</v>
      </c>
      <c r="O171" s="1" t="s">
        <v>205</v>
      </c>
      <c r="P171" s="1" t="s">
        <v>3</v>
      </c>
      <c r="Q171" s="4">
        <v>45379</v>
      </c>
      <c r="R171" s="4">
        <v>45632</v>
      </c>
    </row>
    <row r="172" spans="1:18" ht="18" x14ac:dyDescent="0.15">
      <c r="A172" s="1">
        <v>35</v>
      </c>
      <c r="B172" s="5" t="s">
        <v>128</v>
      </c>
      <c r="C172" s="1" t="s">
        <v>0</v>
      </c>
      <c r="D172" s="16">
        <v>0</v>
      </c>
      <c r="E172" s="21">
        <v>3.39</v>
      </c>
      <c r="F172" s="32">
        <f t="shared" si="4"/>
        <v>3.5228879999999996</v>
      </c>
      <c r="G172" s="32">
        <f t="shared" si="5"/>
        <v>0</v>
      </c>
      <c r="H172" s="1" t="s">
        <v>362</v>
      </c>
      <c r="I172" s="1" t="s">
        <v>1</v>
      </c>
      <c r="J172" s="1" t="s">
        <v>1</v>
      </c>
      <c r="K172" s="1" t="s">
        <v>2</v>
      </c>
      <c r="L172" s="1" t="s">
        <v>405</v>
      </c>
      <c r="M172" s="4">
        <v>45829</v>
      </c>
      <c r="N172" s="4">
        <v>45797</v>
      </c>
      <c r="O172" s="1" t="s">
        <v>205</v>
      </c>
      <c r="P172" s="1" t="s">
        <v>3</v>
      </c>
      <c r="Q172" s="4">
        <v>45379</v>
      </c>
      <c r="R172" s="4">
        <v>45632</v>
      </c>
    </row>
    <row r="173" spans="1:18" ht="18" x14ac:dyDescent="0.15">
      <c r="A173" s="1">
        <v>6</v>
      </c>
      <c r="B173" s="5" t="s">
        <v>129</v>
      </c>
      <c r="C173" s="1" t="s">
        <v>0</v>
      </c>
      <c r="D173" s="16">
        <v>6</v>
      </c>
      <c r="E173" s="21">
        <v>14.667999999999999</v>
      </c>
      <c r="F173" s="32">
        <f t="shared" si="4"/>
        <v>15.242985599999997</v>
      </c>
      <c r="G173" s="32">
        <f t="shared" si="5"/>
        <v>91.457913599999983</v>
      </c>
      <c r="H173" s="1" t="s">
        <v>362</v>
      </c>
      <c r="I173" s="1" t="s">
        <v>1</v>
      </c>
      <c r="J173" s="1" t="s">
        <v>1</v>
      </c>
      <c r="K173" s="1" t="s">
        <v>2</v>
      </c>
      <c r="L173" s="1" t="s">
        <v>405</v>
      </c>
      <c r="M173" s="4">
        <v>45829</v>
      </c>
      <c r="N173" s="4">
        <v>45797</v>
      </c>
      <c r="O173" s="1" t="s">
        <v>205</v>
      </c>
      <c r="P173" s="1" t="s">
        <v>3</v>
      </c>
      <c r="Q173" s="4">
        <v>45379</v>
      </c>
      <c r="R173" s="4">
        <v>45632</v>
      </c>
    </row>
    <row r="174" spans="1:18" ht="18" x14ac:dyDescent="0.15">
      <c r="A174" s="1">
        <v>1</v>
      </c>
      <c r="B174" s="5" t="s">
        <v>130</v>
      </c>
      <c r="C174" s="1" t="s">
        <v>0</v>
      </c>
      <c r="D174" s="16">
        <v>3</v>
      </c>
      <c r="E174" s="21">
        <v>1.9</v>
      </c>
      <c r="F174" s="32">
        <f t="shared" si="4"/>
        <v>1.9744799999999998</v>
      </c>
      <c r="G174" s="32">
        <f t="shared" si="5"/>
        <v>5.9234399999999994</v>
      </c>
      <c r="H174" s="1" t="s">
        <v>362</v>
      </c>
      <c r="I174" s="1" t="s">
        <v>1</v>
      </c>
      <c r="J174" s="1" t="s">
        <v>1</v>
      </c>
      <c r="K174" s="1" t="s">
        <v>2</v>
      </c>
      <c r="L174" s="1" t="s">
        <v>405</v>
      </c>
      <c r="M174" s="4">
        <v>45829</v>
      </c>
      <c r="N174" s="4">
        <v>45797</v>
      </c>
      <c r="O174" s="1" t="s">
        <v>205</v>
      </c>
      <c r="P174" s="1" t="s">
        <v>3</v>
      </c>
      <c r="Q174" s="4">
        <v>45379</v>
      </c>
      <c r="R174" s="4">
        <v>45632</v>
      </c>
    </row>
    <row r="175" spans="1:18" ht="18" x14ac:dyDescent="0.15">
      <c r="A175" s="1">
        <v>4</v>
      </c>
      <c r="B175" s="5" t="s">
        <v>131</v>
      </c>
      <c r="C175" s="1" t="s">
        <v>0</v>
      </c>
      <c r="D175" s="16">
        <v>3</v>
      </c>
      <c r="E175" s="21">
        <v>1.9</v>
      </c>
      <c r="F175" s="32">
        <f t="shared" si="4"/>
        <v>1.9744799999999998</v>
      </c>
      <c r="G175" s="32">
        <f t="shared" si="5"/>
        <v>5.9234399999999994</v>
      </c>
      <c r="H175" s="1" t="s">
        <v>362</v>
      </c>
      <c r="I175" s="1" t="s">
        <v>1</v>
      </c>
      <c r="J175" s="1" t="s">
        <v>1</v>
      </c>
      <c r="K175" s="1" t="s">
        <v>2</v>
      </c>
      <c r="L175" s="1" t="s">
        <v>405</v>
      </c>
      <c r="M175" s="4">
        <v>45829</v>
      </c>
      <c r="N175" s="4">
        <v>45797</v>
      </c>
      <c r="O175" s="1" t="s">
        <v>205</v>
      </c>
      <c r="P175" s="1" t="s">
        <v>3</v>
      </c>
      <c r="Q175" s="4">
        <v>45379</v>
      </c>
      <c r="R175" s="4">
        <v>45632</v>
      </c>
    </row>
    <row r="176" spans="1:18" ht="18" x14ac:dyDescent="0.15">
      <c r="A176" s="1">
        <v>10</v>
      </c>
      <c r="B176" s="5" t="s">
        <v>367</v>
      </c>
      <c r="C176" s="1" t="s">
        <v>0</v>
      </c>
      <c r="D176" s="16">
        <v>20</v>
      </c>
      <c r="E176" s="21">
        <v>8.5449999999999999</v>
      </c>
      <c r="F176" s="32">
        <f t="shared" si="4"/>
        <v>8.8799639999999993</v>
      </c>
      <c r="G176" s="32">
        <f t="shared" si="5"/>
        <v>177.59927999999999</v>
      </c>
      <c r="H176" s="1" t="s">
        <v>362</v>
      </c>
      <c r="I176" s="1" t="s">
        <v>1</v>
      </c>
      <c r="J176" s="1" t="s">
        <v>1</v>
      </c>
      <c r="K176" s="1" t="s">
        <v>2</v>
      </c>
      <c r="L176" s="1" t="s">
        <v>405</v>
      </c>
      <c r="M176" s="4">
        <v>45829</v>
      </c>
      <c r="N176" s="4">
        <v>45797</v>
      </c>
      <c r="O176" s="1" t="s">
        <v>205</v>
      </c>
      <c r="P176" s="1" t="s">
        <v>3</v>
      </c>
      <c r="Q176" s="4">
        <v>45379</v>
      </c>
      <c r="R176" s="4">
        <v>45632</v>
      </c>
    </row>
    <row r="177" spans="1:18" ht="18" x14ac:dyDescent="0.15">
      <c r="A177" s="1">
        <v>0</v>
      </c>
      <c r="B177" s="5" t="s">
        <v>132</v>
      </c>
      <c r="C177" s="1" t="s">
        <v>0</v>
      </c>
      <c r="D177" s="16">
        <v>10</v>
      </c>
      <c r="E177" s="21">
        <v>36.9</v>
      </c>
      <c r="F177" s="32">
        <f t="shared" si="4"/>
        <v>38.346479999999993</v>
      </c>
      <c r="G177" s="32">
        <f t="shared" si="5"/>
        <v>383.46479999999991</v>
      </c>
      <c r="H177" s="1" t="s">
        <v>362</v>
      </c>
      <c r="I177" s="1" t="s">
        <v>1</v>
      </c>
      <c r="J177" s="1" t="s">
        <v>1</v>
      </c>
      <c r="K177" s="1" t="s">
        <v>2</v>
      </c>
      <c r="L177" s="1" t="s">
        <v>405</v>
      </c>
      <c r="M177" s="4">
        <v>45829</v>
      </c>
      <c r="N177" s="4">
        <v>45797</v>
      </c>
      <c r="O177" s="1" t="s">
        <v>205</v>
      </c>
      <c r="P177" s="1" t="s">
        <v>3</v>
      </c>
      <c r="Q177" s="4">
        <v>45379</v>
      </c>
      <c r="R177" s="4">
        <v>45632</v>
      </c>
    </row>
    <row r="178" spans="1:18" ht="18" x14ac:dyDescent="0.15">
      <c r="A178" s="1">
        <v>0</v>
      </c>
      <c r="B178" s="5" t="s">
        <v>133</v>
      </c>
      <c r="C178" s="1" t="s">
        <v>0</v>
      </c>
      <c r="D178" s="16">
        <v>1</v>
      </c>
      <c r="E178" s="21">
        <v>48.65</v>
      </c>
      <c r="F178" s="32">
        <f t="shared" si="4"/>
        <v>50.557079999999992</v>
      </c>
      <c r="G178" s="32">
        <f t="shared" si="5"/>
        <v>50.557079999999992</v>
      </c>
      <c r="H178" s="1" t="s">
        <v>362</v>
      </c>
      <c r="I178" s="1" t="s">
        <v>1</v>
      </c>
      <c r="J178" s="1" t="s">
        <v>1</v>
      </c>
      <c r="K178" s="1" t="s">
        <v>2</v>
      </c>
      <c r="L178" s="1" t="s">
        <v>405</v>
      </c>
      <c r="M178" s="4">
        <v>45829</v>
      </c>
      <c r="N178" s="4">
        <v>45797</v>
      </c>
      <c r="O178" s="1" t="s">
        <v>205</v>
      </c>
      <c r="P178" s="1" t="s">
        <v>3</v>
      </c>
      <c r="Q178" s="4">
        <v>45379</v>
      </c>
      <c r="R178" s="4">
        <v>45632</v>
      </c>
    </row>
    <row r="179" spans="1:18" ht="18" x14ac:dyDescent="0.15">
      <c r="A179" s="1">
        <v>0</v>
      </c>
      <c r="B179" s="5" t="s">
        <v>134</v>
      </c>
      <c r="C179" s="1" t="s">
        <v>0</v>
      </c>
      <c r="D179" s="16">
        <v>12</v>
      </c>
      <c r="E179" s="21">
        <v>10.85</v>
      </c>
      <c r="F179" s="32">
        <f t="shared" si="4"/>
        <v>11.275319999999999</v>
      </c>
      <c r="G179" s="32">
        <f t="shared" si="5"/>
        <v>135.30383999999998</v>
      </c>
      <c r="H179" s="1" t="s">
        <v>362</v>
      </c>
      <c r="I179" s="1" t="s">
        <v>1</v>
      </c>
      <c r="J179" s="1" t="s">
        <v>1</v>
      </c>
      <c r="K179" s="1" t="s">
        <v>2</v>
      </c>
      <c r="L179" s="1" t="s">
        <v>405</v>
      </c>
      <c r="M179" s="4">
        <v>45829</v>
      </c>
      <c r="N179" s="4">
        <v>45797</v>
      </c>
      <c r="O179" s="1" t="s">
        <v>205</v>
      </c>
      <c r="P179" s="1" t="s">
        <v>3</v>
      </c>
      <c r="Q179" s="4">
        <v>45379</v>
      </c>
      <c r="R179" s="4">
        <v>45632</v>
      </c>
    </row>
    <row r="180" spans="1:18" ht="18" x14ac:dyDescent="0.15">
      <c r="A180" s="1">
        <v>4</v>
      </c>
      <c r="B180" s="5" t="s">
        <v>135</v>
      </c>
      <c r="C180" s="1" t="s">
        <v>0</v>
      </c>
      <c r="D180" s="16">
        <v>4</v>
      </c>
      <c r="E180" s="21">
        <v>46.5</v>
      </c>
      <c r="F180" s="32">
        <f t="shared" si="4"/>
        <v>48.322799999999994</v>
      </c>
      <c r="G180" s="32">
        <f t="shared" si="5"/>
        <v>193.29119999999998</v>
      </c>
      <c r="H180" s="1" t="s">
        <v>362</v>
      </c>
      <c r="I180" s="1" t="s">
        <v>1</v>
      </c>
      <c r="J180" s="1" t="s">
        <v>1</v>
      </c>
      <c r="K180" s="1" t="s">
        <v>2</v>
      </c>
      <c r="L180" s="1" t="s">
        <v>405</v>
      </c>
      <c r="M180" s="4">
        <v>45829</v>
      </c>
      <c r="N180" s="4">
        <v>45797</v>
      </c>
      <c r="O180" s="1" t="s">
        <v>205</v>
      </c>
      <c r="P180" s="1" t="s">
        <v>3</v>
      </c>
      <c r="Q180" s="4">
        <v>45379</v>
      </c>
      <c r="R180" s="4">
        <v>45632</v>
      </c>
    </row>
    <row r="181" spans="1:18" ht="18" x14ac:dyDescent="0.15">
      <c r="A181" s="1">
        <v>7</v>
      </c>
      <c r="B181" s="5" t="s">
        <v>136</v>
      </c>
      <c r="C181" s="1" t="s">
        <v>0</v>
      </c>
      <c r="D181" s="16">
        <v>5</v>
      </c>
      <c r="E181" s="21">
        <v>139.5</v>
      </c>
      <c r="F181" s="32">
        <f t="shared" si="4"/>
        <v>144.96839999999997</v>
      </c>
      <c r="G181" s="32">
        <v>144.97</v>
      </c>
      <c r="H181" s="1" t="s">
        <v>362</v>
      </c>
      <c r="I181" s="1" t="s">
        <v>1</v>
      </c>
      <c r="J181" s="1" t="s">
        <v>1</v>
      </c>
      <c r="K181" s="1" t="s">
        <v>2</v>
      </c>
      <c r="L181" s="1" t="s">
        <v>405</v>
      </c>
      <c r="M181" s="4">
        <v>45829</v>
      </c>
      <c r="N181" s="4">
        <v>45797</v>
      </c>
      <c r="O181" s="1" t="s">
        <v>205</v>
      </c>
      <c r="P181" s="1" t="s">
        <v>3</v>
      </c>
      <c r="Q181" s="4">
        <v>45379</v>
      </c>
      <c r="R181" s="4">
        <v>45632</v>
      </c>
    </row>
    <row r="182" spans="1:18" ht="18" x14ac:dyDescent="0.15">
      <c r="A182" s="1">
        <v>0</v>
      </c>
      <c r="B182" s="5" t="s">
        <v>137</v>
      </c>
      <c r="C182" s="1" t="s">
        <v>0</v>
      </c>
      <c r="D182" s="16">
        <v>5</v>
      </c>
      <c r="E182" s="21">
        <v>139.5</v>
      </c>
      <c r="F182" s="32">
        <f t="shared" si="4"/>
        <v>144.96839999999997</v>
      </c>
      <c r="G182" s="32">
        <v>144.97</v>
      </c>
      <c r="H182" s="1" t="s">
        <v>362</v>
      </c>
      <c r="I182" s="1" t="s">
        <v>1</v>
      </c>
      <c r="J182" s="1" t="s">
        <v>1</v>
      </c>
      <c r="K182" s="1" t="s">
        <v>2</v>
      </c>
      <c r="L182" s="1" t="s">
        <v>405</v>
      </c>
      <c r="M182" s="4">
        <v>45829</v>
      </c>
      <c r="N182" s="4">
        <v>45797</v>
      </c>
      <c r="O182" s="1" t="s">
        <v>205</v>
      </c>
      <c r="P182" s="1" t="s">
        <v>3</v>
      </c>
      <c r="Q182" s="4">
        <v>45379</v>
      </c>
      <c r="R182" s="4">
        <v>45632</v>
      </c>
    </row>
    <row r="183" spans="1:18" ht="18" x14ac:dyDescent="0.15">
      <c r="A183" s="1">
        <v>0</v>
      </c>
      <c r="B183" s="5" t="s">
        <v>138</v>
      </c>
      <c r="C183" s="1" t="s">
        <v>0</v>
      </c>
      <c r="D183" s="16">
        <v>10</v>
      </c>
      <c r="E183" s="21">
        <v>7.99</v>
      </c>
      <c r="F183" s="32">
        <f t="shared" si="4"/>
        <v>8.3032079999999997</v>
      </c>
      <c r="G183" s="32">
        <f t="shared" si="5"/>
        <v>83.032079999999993</v>
      </c>
      <c r="H183" s="1" t="s">
        <v>362</v>
      </c>
      <c r="I183" s="1" t="s">
        <v>1</v>
      </c>
      <c r="J183" s="1" t="s">
        <v>1</v>
      </c>
      <c r="K183" s="1" t="s">
        <v>2</v>
      </c>
      <c r="L183" s="1" t="s">
        <v>405</v>
      </c>
      <c r="M183" s="4">
        <v>45829</v>
      </c>
      <c r="N183" s="4">
        <v>45797</v>
      </c>
      <c r="O183" s="1" t="s">
        <v>205</v>
      </c>
      <c r="P183" s="1" t="s">
        <v>3</v>
      </c>
      <c r="Q183" s="4">
        <v>45379</v>
      </c>
      <c r="R183" s="4">
        <v>45632</v>
      </c>
    </row>
    <row r="184" spans="1:18" ht="18" x14ac:dyDescent="0.15">
      <c r="A184" s="1">
        <v>9</v>
      </c>
      <c r="B184" s="5" t="s">
        <v>139</v>
      </c>
      <c r="C184" s="1" t="s">
        <v>0</v>
      </c>
      <c r="D184" s="16">
        <v>7</v>
      </c>
      <c r="E184" s="21">
        <v>67.3</v>
      </c>
      <c r="F184" s="32">
        <f t="shared" si="4"/>
        <v>69.938159999999996</v>
      </c>
      <c r="G184" s="32">
        <f t="shared" si="5"/>
        <v>489.56711999999999</v>
      </c>
      <c r="H184" s="1" t="s">
        <v>362</v>
      </c>
      <c r="I184" s="1" t="s">
        <v>1</v>
      </c>
      <c r="J184" s="1" t="s">
        <v>1</v>
      </c>
      <c r="K184" s="1" t="s">
        <v>2</v>
      </c>
      <c r="L184" s="1" t="s">
        <v>405</v>
      </c>
      <c r="M184" s="4">
        <v>45829</v>
      </c>
      <c r="N184" s="4">
        <v>45797</v>
      </c>
      <c r="O184" s="1" t="s">
        <v>205</v>
      </c>
      <c r="P184" s="1" t="s">
        <v>3</v>
      </c>
      <c r="Q184" s="4">
        <v>45379</v>
      </c>
      <c r="R184" s="4">
        <v>45632</v>
      </c>
    </row>
    <row r="185" spans="1:18" ht="18" x14ac:dyDescent="0.15">
      <c r="A185" s="1">
        <v>5</v>
      </c>
      <c r="B185" s="5" t="s">
        <v>140</v>
      </c>
      <c r="C185" s="1" t="s">
        <v>0</v>
      </c>
      <c r="D185" s="16">
        <v>5</v>
      </c>
      <c r="E185" s="21">
        <v>33.5</v>
      </c>
      <c r="F185" s="32">
        <f t="shared" si="4"/>
        <v>34.813199999999995</v>
      </c>
      <c r="G185" s="32">
        <f t="shared" si="5"/>
        <v>174.06599999999997</v>
      </c>
      <c r="H185" s="1" t="s">
        <v>362</v>
      </c>
      <c r="I185" s="1" t="s">
        <v>1</v>
      </c>
      <c r="J185" s="1" t="s">
        <v>1</v>
      </c>
      <c r="K185" s="1" t="s">
        <v>2</v>
      </c>
      <c r="L185" s="1" t="s">
        <v>405</v>
      </c>
      <c r="M185" s="4">
        <v>45829</v>
      </c>
      <c r="N185" s="4">
        <v>45797</v>
      </c>
      <c r="O185" s="1" t="s">
        <v>205</v>
      </c>
      <c r="P185" s="1" t="s">
        <v>3</v>
      </c>
      <c r="Q185" s="4">
        <v>45379</v>
      </c>
      <c r="R185" s="4">
        <v>45632</v>
      </c>
    </row>
    <row r="186" spans="1:18" ht="18" x14ac:dyDescent="0.15">
      <c r="A186" s="1">
        <v>11</v>
      </c>
      <c r="B186" s="5" t="s">
        <v>141</v>
      </c>
      <c r="C186" s="1" t="s">
        <v>0</v>
      </c>
      <c r="D186" s="16">
        <v>1</v>
      </c>
      <c r="E186" s="21">
        <v>191.9</v>
      </c>
      <c r="F186" s="32">
        <f t="shared" si="4"/>
        <v>199.42247999999998</v>
      </c>
      <c r="G186" s="32">
        <f t="shared" si="5"/>
        <v>199.42247999999998</v>
      </c>
      <c r="H186" s="1" t="s">
        <v>362</v>
      </c>
      <c r="I186" s="1" t="s">
        <v>1</v>
      </c>
      <c r="J186" s="1" t="s">
        <v>1</v>
      </c>
      <c r="K186" s="1" t="s">
        <v>2</v>
      </c>
      <c r="L186" s="1" t="s">
        <v>405</v>
      </c>
      <c r="M186" s="4">
        <v>45829</v>
      </c>
      <c r="N186" s="4">
        <v>45797</v>
      </c>
      <c r="O186" s="1" t="s">
        <v>205</v>
      </c>
      <c r="P186" s="1" t="s">
        <v>3</v>
      </c>
      <c r="Q186" s="4">
        <v>45379</v>
      </c>
      <c r="R186" s="4">
        <v>45632</v>
      </c>
    </row>
    <row r="187" spans="1:18" ht="18" x14ac:dyDescent="0.15">
      <c r="A187" s="1">
        <v>2</v>
      </c>
      <c r="B187" s="5" t="s">
        <v>336</v>
      </c>
      <c r="C187" s="1" t="s">
        <v>0</v>
      </c>
      <c r="D187" s="16">
        <v>5</v>
      </c>
      <c r="E187" s="21">
        <v>104.5</v>
      </c>
      <c r="F187" s="32">
        <f t="shared" si="4"/>
        <v>108.59639999999999</v>
      </c>
      <c r="G187" s="32">
        <f t="shared" si="5"/>
        <v>542.98199999999997</v>
      </c>
      <c r="H187" s="1" t="s">
        <v>362</v>
      </c>
      <c r="I187" s="1" t="s">
        <v>1</v>
      </c>
      <c r="J187" s="1" t="s">
        <v>1</v>
      </c>
      <c r="K187" s="1" t="s">
        <v>2</v>
      </c>
      <c r="L187" s="1" t="s">
        <v>405</v>
      </c>
      <c r="M187" s="4">
        <v>45829</v>
      </c>
      <c r="N187" s="4">
        <v>45797</v>
      </c>
      <c r="O187" s="1" t="s">
        <v>205</v>
      </c>
      <c r="P187" s="1" t="s">
        <v>3</v>
      </c>
      <c r="Q187" s="4">
        <v>45379</v>
      </c>
      <c r="R187" s="4">
        <v>45632</v>
      </c>
    </row>
    <row r="188" spans="1:18" ht="18" x14ac:dyDescent="0.15">
      <c r="A188" s="1">
        <v>1</v>
      </c>
      <c r="B188" s="5" t="s">
        <v>337</v>
      </c>
      <c r="C188" s="1" t="s">
        <v>0</v>
      </c>
      <c r="D188" s="16">
        <v>2</v>
      </c>
      <c r="E188" s="21">
        <v>70</v>
      </c>
      <c r="F188" s="32">
        <f t="shared" si="4"/>
        <v>72.744</v>
      </c>
      <c r="G188" s="32">
        <f t="shared" si="5"/>
        <v>145.488</v>
      </c>
      <c r="H188" s="1" t="s">
        <v>362</v>
      </c>
      <c r="I188" s="1" t="s">
        <v>1</v>
      </c>
      <c r="J188" s="1" t="s">
        <v>1</v>
      </c>
      <c r="K188" s="1" t="s">
        <v>2</v>
      </c>
      <c r="L188" s="1" t="s">
        <v>405</v>
      </c>
      <c r="M188" s="4">
        <v>45829</v>
      </c>
      <c r="N188" s="4">
        <v>45797</v>
      </c>
      <c r="O188" s="1" t="s">
        <v>205</v>
      </c>
      <c r="P188" s="1" t="s">
        <v>3</v>
      </c>
      <c r="Q188" s="4">
        <v>45379</v>
      </c>
      <c r="R188" s="4">
        <v>45632</v>
      </c>
    </row>
    <row r="189" spans="1:18" ht="72" x14ac:dyDescent="0.15">
      <c r="A189" s="1">
        <v>0</v>
      </c>
      <c r="B189" s="5" t="s">
        <v>366</v>
      </c>
      <c r="C189" s="1" t="s">
        <v>0</v>
      </c>
      <c r="D189" s="16">
        <v>1</v>
      </c>
      <c r="E189" s="21">
        <v>12.9</v>
      </c>
      <c r="F189" s="32">
        <f t="shared" si="4"/>
        <v>13.405679999999998</v>
      </c>
      <c r="G189" s="32">
        <f t="shared" si="5"/>
        <v>13.405679999999998</v>
      </c>
      <c r="H189" s="1" t="s">
        <v>362</v>
      </c>
      <c r="I189" s="1" t="s">
        <v>1</v>
      </c>
      <c r="J189" s="1" t="s">
        <v>1</v>
      </c>
      <c r="K189" s="1" t="s">
        <v>2</v>
      </c>
      <c r="L189" s="1" t="s">
        <v>405</v>
      </c>
      <c r="M189" s="4">
        <v>45829</v>
      </c>
      <c r="N189" s="4">
        <v>45797</v>
      </c>
      <c r="O189" s="1" t="s">
        <v>205</v>
      </c>
      <c r="P189" s="1" t="s">
        <v>3</v>
      </c>
      <c r="Q189" s="4">
        <v>45379</v>
      </c>
      <c r="R189" s="4">
        <v>45632</v>
      </c>
    </row>
    <row r="190" spans="1:18" ht="18" x14ac:dyDescent="0.15">
      <c r="A190" s="1">
        <v>2</v>
      </c>
      <c r="B190" s="5" t="s">
        <v>142</v>
      </c>
      <c r="C190" s="1" t="s">
        <v>0</v>
      </c>
      <c r="D190" s="16">
        <v>10</v>
      </c>
      <c r="E190" s="21">
        <v>68.95</v>
      </c>
      <c r="F190" s="32">
        <f t="shared" si="4"/>
        <v>71.652839999999998</v>
      </c>
      <c r="G190" s="32">
        <f t="shared" si="5"/>
        <v>716.52839999999992</v>
      </c>
      <c r="H190" s="1" t="s">
        <v>362</v>
      </c>
      <c r="I190" s="1" t="s">
        <v>1</v>
      </c>
      <c r="J190" s="1" t="s">
        <v>1</v>
      </c>
      <c r="K190" s="1" t="s">
        <v>2</v>
      </c>
      <c r="L190" s="1" t="s">
        <v>405</v>
      </c>
      <c r="M190" s="4">
        <v>45829</v>
      </c>
      <c r="N190" s="4">
        <v>45797</v>
      </c>
      <c r="O190" s="1" t="s">
        <v>205</v>
      </c>
      <c r="P190" s="1" t="s">
        <v>3</v>
      </c>
      <c r="Q190" s="4">
        <v>45379</v>
      </c>
      <c r="R190" s="4">
        <v>45632</v>
      </c>
    </row>
    <row r="191" spans="1:18" ht="18" x14ac:dyDescent="0.15">
      <c r="A191" s="1">
        <v>5</v>
      </c>
      <c r="B191" s="5" t="s">
        <v>143</v>
      </c>
      <c r="C191" s="1" t="s">
        <v>0</v>
      </c>
      <c r="D191" s="16">
        <v>10</v>
      </c>
      <c r="E191" s="21">
        <v>52.374000000000002</v>
      </c>
      <c r="F191" s="32">
        <f t="shared" si="4"/>
        <v>54.4270608</v>
      </c>
      <c r="G191" s="32">
        <f t="shared" si="5"/>
        <v>544.27060800000004</v>
      </c>
      <c r="H191" s="1" t="s">
        <v>362</v>
      </c>
      <c r="I191" s="1" t="s">
        <v>1</v>
      </c>
      <c r="J191" s="1" t="s">
        <v>1</v>
      </c>
      <c r="K191" s="1" t="s">
        <v>2</v>
      </c>
      <c r="L191" s="1" t="s">
        <v>405</v>
      </c>
      <c r="M191" s="4">
        <v>45829</v>
      </c>
      <c r="N191" s="4">
        <v>45797</v>
      </c>
      <c r="O191" s="1" t="s">
        <v>205</v>
      </c>
      <c r="P191" s="1" t="s">
        <v>3</v>
      </c>
      <c r="Q191" s="4">
        <v>45379</v>
      </c>
      <c r="R191" s="4">
        <v>45632</v>
      </c>
    </row>
    <row r="192" spans="1:18" ht="18" x14ac:dyDescent="0.15">
      <c r="A192" s="1">
        <v>5</v>
      </c>
      <c r="B192" s="5" t="s">
        <v>144</v>
      </c>
      <c r="C192" s="1" t="s">
        <v>0</v>
      </c>
      <c r="D192" s="16">
        <v>10</v>
      </c>
      <c r="E192" s="21">
        <v>52.374000000000002</v>
      </c>
      <c r="F192" s="32">
        <f t="shared" si="4"/>
        <v>54.4270608</v>
      </c>
      <c r="G192" s="32">
        <f t="shared" si="5"/>
        <v>544.27060800000004</v>
      </c>
      <c r="H192" s="1" t="s">
        <v>362</v>
      </c>
      <c r="I192" s="1" t="s">
        <v>1</v>
      </c>
      <c r="J192" s="1" t="s">
        <v>1</v>
      </c>
      <c r="K192" s="1" t="s">
        <v>2</v>
      </c>
      <c r="L192" s="1" t="s">
        <v>405</v>
      </c>
      <c r="M192" s="4">
        <v>45829</v>
      </c>
      <c r="N192" s="4">
        <v>45797</v>
      </c>
      <c r="O192" s="1" t="s">
        <v>205</v>
      </c>
      <c r="P192" s="1" t="s">
        <v>3</v>
      </c>
      <c r="Q192" s="4">
        <v>45379</v>
      </c>
      <c r="R192" s="4">
        <v>45632</v>
      </c>
    </row>
    <row r="193" spans="1:18" ht="18" x14ac:dyDescent="0.15">
      <c r="A193" s="1">
        <v>5</v>
      </c>
      <c r="B193" s="5" t="s">
        <v>145</v>
      </c>
      <c r="C193" s="1" t="s">
        <v>0</v>
      </c>
      <c r="D193" s="16">
        <v>10</v>
      </c>
      <c r="E193" s="21">
        <v>52.374000000000002</v>
      </c>
      <c r="F193" s="32">
        <f t="shared" si="4"/>
        <v>54.4270608</v>
      </c>
      <c r="G193" s="32">
        <f t="shared" si="5"/>
        <v>544.27060800000004</v>
      </c>
      <c r="H193" s="1" t="s">
        <v>362</v>
      </c>
      <c r="I193" s="1" t="s">
        <v>1</v>
      </c>
      <c r="J193" s="1" t="s">
        <v>1</v>
      </c>
      <c r="K193" s="1" t="s">
        <v>2</v>
      </c>
      <c r="L193" s="1" t="s">
        <v>405</v>
      </c>
      <c r="M193" s="4">
        <v>45829</v>
      </c>
      <c r="N193" s="4">
        <v>45797</v>
      </c>
      <c r="O193" s="1" t="s">
        <v>205</v>
      </c>
      <c r="P193" s="1" t="s">
        <v>3</v>
      </c>
      <c r="Q193" s="4">
        <v>45379</v>
      </c>
      <c r="R193" s="4">
        <v>45632</v>
      </c>
    </row>
    <row r="194" spans="1:18" ht="18" x14ac:dyDescent="0.15">
      <c r="A194" s="1">
        <v>5</v>
      </c>
      <c r="B194" s="5" t="s">
        <v>146</v>
      </c>
      <c r="C194" s="1" t="s">
        <v>0</v>
      </c>
      <c r="D194" s="16">
        <v>0</v>
      </c>
      <c r="E194" s="21">
        <v>89.5</v>
      </c>
      <c r="F194" s="32">
        <f t="shared" si="4"/>
        <v>93.008399999999995</v>
      </c>
      <c r="G194" s="32">
        <f t="shared" si="5"/>
        <v>0</v>
      </c>
      <c r="H194" s="1" t="s">
        <v>362</v>
      </c>
      <c r="I194" s="1" t="s">
        <v>1</v>
      </c>
      <c r="J194" s="1" t="s">
        <v>1</v>
      </c>
      <c r="K194" s="1" t="s">
        <v>2</v>
      </c>
      <c r="L194" s="1" t="s">
        <v>405</v>
      </c>
      <c r="M194" s="4">
        <v>45829</v>
      </c>
      <c r="N194" s="4">
        <v>45797</v>
      </c>
      <c r="O194" s="1" t="s">
        <v>205</v>
      </c>
      <c r="P194" s="1" t="s">
        <v>3</v>
      </c>
      <c r="Q194" s="4">
        <v>45379</v>
      </c>
      <c r="R194" s="4">
        <v>45632</v>
      </c>
    </row>
    <row r="195" spans="1:18" ht="18" x14ac:dyDescent="0.15">
      <c r="A195" s="1"/>
      <c r="B195" s="5" t="s">
        <v>147</v>
      </c>
      <c r="C195" s="1" t="s">
        <v>0</v>
      </c>
      <c r="D195" s="16">
        <v>25</v>
      </c>
      <c r="E195" s="21">
        <v>24.9</v>
      </c>
      <c r="F195" s="32">
        <f t="shared" ref="F195:F257" si="6">1.0392*E195</f>
        <v>25.876079999999995</v>
      </c>
      <c r="G195" s="32">
        <f t="shared" ref="G195:G254" si="7">F195*D195</f>
        <v>646.90199999999982</v>
      </c>
      <c r="H195" s="1" t="s">
        <v>362</v>
      </c>
      <c r="I195" s="1" t="s">
        <v>1</v>
      </c>
      <c r="J195" s="1" t="s">
        <v>1</v>
      </c>
      <c r="K195" s="1" t="s">
        <v>2</v>
      </c>
      <c r="L195" s="1" t="s">
        <v>405</v>
      </c>
      <c r="M195" s="4">
        <v>45829</v>
      </c>
      <c r="N195" s="4">
        <v>45797</v>
      </c>
      <c r="O195" s="1" t="s">
        <v>205</v>
      </c>
      <c r="P195" s="1" t="s">
        <v>3</v>
      </c>
      <c r="Q195" s="4">
        <v>45379</v>
      </c>
      <c r="R195" s="4">
        <v>45632</v>
      </c>
    </row>
    <row r="196" spans="1:18" ht="18" x14ac:dyDescent="0.15">
      <c r="A196" s="1"/>
      <c r="B196" s="5" t="s">
        <v>148</v>
      </c>
      <c r="C196" s="1" t="s">
        <v>0</v>
      </c>
      <c r="D196" s="16">
        <v>5</v>
      </c>
      <c r="E196" s="21">
        <v>59.8</v>
      </c>
      <c r="F196" s="32">
        <f t="shared" si="6"/>
        <v>62.144159999999992</v>
      </c>
      <c r="G196" s="32">
        <f t="shared" si="7"/>
        <v>310.72079999999994</v>
      </c>
      <c r="H196" s="1" t="s">
        <v>362</v>
      </c>
      <c r="I196" s="1" t="s">
        <v>1</v>
      </c>
      <c r="J196" s="1" t="s">
        <v>1</v>
      </c>
      <c r="K196" s="1" t="s">
        <v>2</v>
      </c>
      <c r="L196" s="1" t="s">
        <v>405</v>
      </c>
      <c r="M196" s="4">
        <v>45829</v>
      </c>
      <c r="N196" s="4">
        <v>45797</v>
      </c>
      <c r="O196" s="1" t="s">
        <v>205</v>
      </c>
      <c r="P196" s="1" t="s">
        <v>3</v>
      </c>
      <c r="Q196" s="4">
        <v>45379</v>
      </c>
      <c r="R196" s="4">
        <v>45632</v>
      </c>
    </row>
    <row r="197" spans="1:18" ht="18" x14ac:dyDescent="0.15">
      <c r="A197" s="1">
        <v>8</v>
      </c>
      <c r="B197" s="5" t="s">
        <v>149</v>
      </c>
      <c r="C197" s="1" t="s">
        <v>0</v>
      </c>
      <c r="D197" s="16">
        <v>15</v>
      </c>
      <c r="E197" s="21">
        <v>42</v>
      </c>
      <c r="F197" s="32">
        <f t="shared" si="6"/>
        <v>43.646399999999993</v>
      </c>
      <c r="G197" s="32">
        <f t="shared" si="7"/>
        <v>654.69599999999991</v>
      </c>
      <c r="H197" s="1" t="s">
        <v>362</v>
      </c>
      <c r="I197" s="1" t="s">
        <v>1</v>
      </c>
      <c r="J197" s="1" t="s">
        <v>1</v>
      </c>
      <c r="K197" s="1" t="s">
        <v>2</v>
      </c>
      <c r="L197" s="1" t="s">
        <v>405</v>
      </c>
      <c r="M197" s="4">
        <v>45829</v>
      </c>
      <c r="N197" s="4">
        <v>45797</v>
      </c>
      <c r="O197" s="1" t="s">
        <v>205</v>
      </c>
      <c r="P197" s="1" t="s">
        <v>3</v>
      </c>
      <c r="Q197" s="4">
        <v>45379</v>
      </c>
      <c r="R197" s="4">
        <v>45632</v>
      </c>
    </row>
    <row r="198" spans="1:18" ht="18" x14ac:dyDescent="0.15">
      <c r="A198" s="1">
        <v>0</v>
      </c>
      <c r="B198" s="5" t="s">
        <v>150</v>
      </c>
      <c r="C198" s="1" t="s">
        <v>0</v>
      </c>
      <c r="D198" s="16">
        <v>20</v>
      </c>
      <c r="E198" s="21">
        <v>17.899999999999999</v>
      </c>
      <c r="F198" s="32">
        <f t="shared" si="6"/>
        <v>18.601679999999998</v>
      </c>
      <c r="G198" s="32">
        <f t="shared" si="7"/>
        <v>372.03359999999998</v>
      </c>
      <c r="H198" s="1" t="s">
        <v>362</v>
      </c>
      <c r="I198" s="1" t="s">
        <v>1</v>
      </c>
      <c r="J198" s="1" t="s">
        <v>1</v>
      </c>
      <c r="K198" s="1" t="s">
        <v>2</v>
      </c>
      <c r="L198" s="1" t="s">
        <v>405</v>
      </c>
      <c r="M198" s="4">
        <v>45829</v>
      </c>
      <c r="N198" s="4">
        <v>45797</v>
      </c>
      <c r="O198" s="1" t="s">
        <v>205</v>
      </c>
      <c r="P198" s="1" t="s">
        <v>3</v>
      </c>
      <c r="Q198" s="4">
        <v>45379</v>
      </c>
      <c r="R198" s="4">
        <v>45632</v>
      </c>
    </row>
    <row r="199" spans="1:18" ht="18" x14ac:dyDescent="0.15">
      <c r="A199" s="1">
        <v>0</v>
      </c>
      <c r="B199" s="5" t="s">
        <v>151</v>
      </c>
      <c r="C199" s="1" t="s">
        <v>0</v>
      </c>
      <c r="D199" s="16">
        <v>15</v>
      </c>
      <c r="E199" s="21">
        <v>18.690000000000001</v>
      </c>
      <c r="F199" s="32">
        <f t="shared" si="6"/>
        <v>19.422647999999999</v>
      </c>
      <c r="G199" s="32">
        <f t="shared" si="7"/>
        <v>291.33972</v>
      </c>
      <c r="H199" s="1" t="s">
        <v>362</v>
      </c>
      <c r="I199" s="1" t="s">
        <v>1</v>
      </c>
      <c r="J199" s="1" t="s">
        <v>1</v>
      </c>
      <c r="K199" s="1" t="s">
        <v>2</v>
      </c>
      <c r="L199" s="1" t="s">
        <v>405</v>
      </c>
      <c r="M199" s="4">
        <v>45829</v>
      </c>
      <c r="N199" s="4">
        <v>45797</v>
      </c>
      <c r="O199" s="1" t="s">
        <v>205</v>
      </c>
      <c r="P199" s="1" t="s">
        <v>3</v>
      </c>
      <c r="Q199" s="4">
        <v>45379</v>
      </c>
      <c r="R199" s="4">
        <v>45632</v>
      </c>
    </row>
    <row r="200" spans="1:18" ht="27" x14ac:dyDescent="0.15">
      <c r="A200" s="1">
        <v>0</v>
      </c>
      <c r="B200" s="5" t="s">
        <v>152</v>
      </c>
      <c r="C200" s="1" t="s">
        <v>0</v>
      </c>
      <c r="D200" s="16">
        <v>15</v>
      </c>
      <c r="E200" s="21">
        <v>26.9</v>
      </c>
      <c r="F200" s="32">
        <f t="shared" si="6"/>
        <v>27.954479999999997</v>
      </c>
      <c r="G200" s="32">
        <f t="shared" si="7"/>
        <v>419.31719999999996</v>
      </c>
      <c r="H200" s="1" t="s">
        <v>362</v>
      </c>
      <c r="I200" s="1" t="s">
        <v>1</v>
      </c>
      <c r="J200" s="1" t="s">
        <v>1</v>
      </c>
      <c r="K200" s="1" t="s">
        <v>2</v>
      </c>
      <c r="L200" s="1" t="s">
        <v>405</v>
      </c>
      <c r="M200" s="4">
        <v>45829</v>
      </c>
      <c r="N200" s="4">
        <v>45797</v>
      </c>
      <c r="O200" s="1" t="s">
        <v>205</v>
      </c>
      <c r="P200" s="1" t="s">
        <v>3</v>
      </c>
      <c r="Q200" s="4">
        <v>45379</v>
      </c>
      <c r="R200" s="4">
        <v>45632</v>
      </c>
    </row>
    <row r="201" spans="1:18" ht="27" x14ac:dyDescent="0.15">
      <c r="A201" s="1">
        <v>0</v>
      </c>
      <c r="B201" s="5" t="s">
        <v>392</v>
      </c>
      <c r="C201" s="1" t="s">
        <v>0</v>
      </c>
      <c r="D201" s="16">
        <v>0</v>
      </c>
      <c r="E201" s="21">
        <v>22.1</v>
      </c>
      <c r="F201" s="32">
        <f t="shared" si="6"/>
        <v>22.96632</v>
      </c>
      <c r="G201" s="32">
        <f t="shared" si="7"/>
        <v>0</v>
      </c>
      <c r="H201" s="1" t="s">
        <v>362</v>
      </c>
      <c r="I201" s="1" t="s">
        <v>1</v>
      </c>
      <c r="J201" s="1" t="s">
        <v>1</v>
      </c>
      <c r="K201" s="1" t="s">
        <v>2</v>
      </c>
      <c r="L201" s="1" t="s">
        <v>405</v>
      </c>
      <c r="M201" s="4">
        <v>45829</v>
      </c>
      <c r="N201" s="4">
        <v>45797</v>
      </c>
      <c r="O201" s="1" t="s">
        <v>205</v>
      </c>
      <c r="P201" s="1" t="s">
        <v>3</v>
      </c>
      <c r="Q201" s="4">
        <v>45379</v>
      </c>
      <c r="R201" s="4">
        <v>45632</v>
      </c>
    </row>
    <row r="202" spans="1:18" ht="18" x14ac:dyDescent="0.15">
      <c r="A202" s="1">
        <v>0</v>
      </c>
      <c r="B202" s="5" t="s">
        <v>153</v>
      </c>
      <c r="C202" s="1" t="s">
        <v>0</v>
      </c>
      <c r="D202" s="16">
        <v>0</v>
      </c>
      <c r="E202" s="21">
        <v>0</v>
      </c>
      <c r="F202" s="32">
        <f t="shared" si="6"/>
        <v>0</v>
      </c>
      <c r="G202" s="32">
        <f t="shared" si="7"/>
        <v>0</v>
      </c>
      <c r="H202" s="1" t="s">
        <v>362</v>
      </c>
      <c r="I202" s="1" t="s">
        <v>1</v>
      </c>
      <c r="J202" s="1" t="s">
        <v>1</v>
      </c>
      <c r="K202" s="1" t="s">
        <v>2</v>
      </c>
      <c r="L202" s="1" t="s">
        <v>405</v>
      </c>
      <c r="M202" s="4">
        <v>45829</v>
      </c>
      <c r="N202" s="4">
        <v>45797</v>
      </c>
      <c r="O202" s="1" t="s">
        <v>205</v>
      </c>
      <c r="P202" s="1" t="s">
        <v>3</v>
      </c>
      <c r="Q202" s="4">
        <v>45379</v>
      </c>
      <c r="R202" s="4">
        <v>45632</v>
      </c>
    </row>
    <row r="203" spans="1:18" ht="18" x14ac:dyDescent="0.15">
      <c r="A203" s="1">
        <v>2</v>
      </c>
      <c r="B203" s="5" t="s">
        <v>154</v>
      </c>
      <c r="C203" s="1" t="s">
        <v>0</v>
      </c>
      <c r="D203" s="16">
        <v>0</v>
      </c>
      <c r="E203" s="21">
        <v>162</v>
      </c>
      <c r="F203" s="32">
        <f t="shared" si="6"/>
        <v>168.35039999999998</v>
      </c>
      <c r="G203" s="32">
        <f t="shared" si="7"/>
        <v>0</v>
      </c>
      <c r="H203" s="1" t="s">
        <v>362</v>
      </c>
      <c r="I203" s="1" t="s">
        <v>1</v>
      </c>
      <c r="J203" s="1" t="s">
        <v>1</v>
      </c>
      <c r="K203" s="1" t="s">
        <v>2</v>
      </c>
      <c r="L203" s="1" t="s">
        <v>405</v>
      </c>
      <c r="M203" s="4">
        <v>45829</v>
      </c>
      <c r="N203" s="4">
        <v>45797</v>
      </c>
      <c r="O203" s="1" t="s">
        <v>205</v>
      </c>
      <c r="P203" s="1" t="s">
        <v>3</v>
      </c>
      <c r="Q203" s="4">
        <v>45379</v>
      </c>
      <c r="R203" s="4">
        <v>45632</v>
      </c>
    </row>
    <row r="204" spans="1:18" ht="18" x14ac:dyDescent="0.15">
      <c r="A204" s="1">
        <v>0</v>
      </c>
      <c r="B204" s="5" t="s">
        <v>155</v>
      </c>
      <c r="C204" s="1" t="s">
        <v>0</v>
      </c>
      <c r="D204" s="16">
        <v>0</v>
      </c>
      <c r="E204" s="21">
        <v>541</v>
      </c>
      <c r="F204" s="32">
        <f t="shared" si="6"/>
        <v>562.20719999999994</v>
      </c>
      <c r="G204" s="32">
        <f t="shared" si="7"/>
        <v>0</v>
      </c>
      <c r="H204" s="1" t="s">
        <v>362</v>
      </c>
      <c r="I204" s="1" t="s">
        <v>1</v>
      </c>
      <c r="J204" s="1" t="s">
        <v>1</v>
      </c>
      <c r="K204" s="1" t="s">
        <v>2</v>
      </c>
      <c r="L204" s="1" t="s">
        <v>405</v>
      </c>
      <c r="M204" s="4">
        <v>45829</v>
      </c>
      <c r="N204" s="4">
        <v>45797</v>
      </c>
      <c r="O204" s="1" t="s">
        <v>205</v>
      </c>
      <c r="P204" s="1" t="s">
        <v>3</v>
      </c>
      <c r="Q204" s="4">
        <v>45379</v>
      </c>
      <c r="R204" s="4">
        <v>45632</v>
      </c>
    </row>
    <row r="205" spans="1:18" ht="18" x14ac:dyDescent="0.15">
      <c r="A205" s="1">
        <v>0</v>
      </c>
      <c r="B205" s="5" t="s">
        <v>156</v>
      </c>
      <c r="C205" s="1" t="s">
        <v>0</v>
      </c>
      <c r="D205" s="16">
        <v>0</v>
      </c>
      <c r="E205" s="21">
        <v>0</v>
      </c>
      <c r="F205" s="32">
        <f t="shared" si="6"/>
        <v>0</v>
      </c>
      <c r="G205" s="32">
        <f t="shared" si="7"/>
        <v>0</v>
      </c>
      <c r="H205" s="1" t="s">
        <v>362</v>
      </c>
      <c r="I205" s="1" t="s">
        <v>1</v>
      </c>
      <c r="J205" s="1" t="s">
        <v>1</v>
      </c>
      <c r="K205" s="1" t="s">
        <v>2</v>
      </c>
      <c r="L205" s="1" t="s">
        <v>405</v>
      </c>
      <c r="M205" s="4">
        <v>45829</v>
      </c>
      <c r="N205" s="4">
        <v>45797</v>
      </c>
      <c r="O205" s="1" t="s">
        <v>205</v>
      </c>
      <c r="P205" s="1" t="s">
        <v>3</v>
      </c>
      <c r="Q205" s="4">
        <v>45379</v>
      </c>
      <c r="R205" s="4">
        <v>45632</v>
      </c>
    </row>
    <row r="206" spans="1:18" ht="18" x14ac:dyDescent="0.15">
      <c r="A206" s="1">
        <v>0</v>
      </c>
      <c r="B206" s="5" t="s">
        <v>157</v>
      </c>
      <c r="C206" s="1" t="s">
        <v>0</v>
      </c>
      <c r="D206" s="16">
        <v>5</v>
      </c>
      <c r="E206" s="21">
        <v>250</v>
      </c>
      <c r="F206" s="32">
        <f t="shared" si="6"/>
        <v>259.79999999999995</v>
      </c>
      <c r="G206" s="32">
        <f t="shared" si="7"/>
        <v>1298.9999999999998</v>
      </c>
      <c r="H206" s="1" t="s">
        <v>362</v>
      </c>
      <c r="I206" s="1" t="s">
        <v>1</v>
      </c>
      <c r="J206" s="1" t="s">
        <v>1</v>
      </c>
      <c r="K206" s="1" t="s">
        <v>2</v>
      </c>
      <c r="L206" s="1" t="s">
        <v>405</v>
      </c>
      <c r="M206" s="4">
        <v>45829</v>
      </c>
      <c r="N206" s="4">
        <v>45797</v>
      </c>
      <c r="O206" s="1" t="s">
        <v>205</v>
      </c>
      <c r="P206" s="1" t="s">
        <v>3</v>
      </c>
      <c r="Q206" s="4">
        <v>45379</v>
      </c>
      <c r="R206" s="4">
        <v>45632</v>
      </c>
    </row>
    <row r="207" spans="1:18" ht="18" x14ac:dyDescent="0.15">
      <c r="A207" s="1">
        <v>0</v>
      </c>
      <c r="B207" s="5" t="s">
        <v>158</v>
      </c>
      <c r="C207" s="1" t="s">
        <v>0</v>
      </c>
      <c r="D207" s="16">
        <v>6</v>
      </c>
      <c r="E207" s="21">
        <v>2750</v>
      </c>
      <c r="F207" s="32">
        <f t="shared" si="6"/>
        <v>2857.7999999999997</v>
      </c>
      <c r="G207" s="32">
        <f t="shared" si="7"/>
        <v>17146.8</v>
      </c>
      <c r="H207" s="1" t="s">
        <v>362</v>
      </c>
      <c r="I207" s="1" t="s">
        <v>1</v>
      </c>
      <c r="J207" s="1" t="s">
        <v>1</v>
      </c>
      <c r="K207" s="1" t="s">
        <v>2</v>
      </c>
      <c r="L207" s="1" t="s">
        <v>405</v>
      </c>
      <c r="M207" s="4">
        <v>45829</v>
      </c>
      <c r="N207" s="4">
        <v>45797</v>
      </c>
      <c r="O207" s="1" t="s">
        <v>205</v>
      </c>
      <c r="P207" s="1" t="s">
        <v>3</v>
      </c>
      <c r="Q207" s="4">
        <v>45379</v>
      </c>
      <c r="R207" s="4">
        <v>45632</v>
      </c>
    </row>
    <row r="208" spans="1:18" ht="18" x14ac:dyDescent="0.15">
      <c r="A208" s="1">
        <v>0</v>
      </c>
      <c r="B208" s="5" t="s">
        <v>159</v>
      </c>
      <c r="C208" s="1" t="s">
        <v>0</v>
      </c>
      <c r="D208" s="16">
        <v>0</v>
      </c>
      <c r="E208" s="21">
        <v>350</v>
      </c>
      <c r="F208" s="32">
        <f t="shared" si="6"/>
        <v>363.71999999999997</v>
      </c>
      <c r="G208" s="32">
        <f t="shared" si="7"/>
        <v>0</v>
      </c>
      <c r="H208" s="1" t="s">
        <v>362</v>
      </c>
      <c r="I208" s="1" t="s">
        <v>1</v>
      </c>
      <c r="J208" s="1" t="s">
        <v>1</v>
      </c>
      <c r="K208" s="1" t="s">
        <v>2</v>
      </c>
      <c r="L208" s="1" t="s">
        <v>405</v>
      </c>
      <c r="M208" s="4">
        <v>45829</v>
      </c>
      <c r="N208" s="4">
        <v>45797</v>
      </c>
      <c r="O208" s="1" t="s">
        <v>205</v>
      </c>
      <c r="P208" s="1" t="s">
        <v>3</v>
      </c>
      <c r="Q208" s="4">
        <v>45379</v>
      </c>
      <c r="R208" s="4">
        <v>45632</v>
      </c>
    </row>
    <row r="209" spans="1:18" ht="18" x14ac:dyDescent="0.15">
      <c r="A209" s="1">
        <v>0</v>
      </c>
      <c r="B209" s="5" t="s">
        <v>160</v>
      </c>
      <c r="C209" s="1" t="s">
        <v>0</v>
      </c>
      <c r="D209" s="16">
        <v>0</v>
      </c>
      <c r="E209" s="21">
        <v>400</v>
      </c>
      <c r="F209" s="32">
        <f t="shared" si="6"/>
        <v>415.67999999999995</v>
      </c>
      <c r="G209" s="32">
        <f t="shared" si="7"/>
        <v>0</v>
      </c>
      <c r="H209" s="1" t="s">
        <v>362</v>
      </c>
      <c r="I209" s="1" t="s">
        <v>1</v>
      </c>
      <c r="J209" s="1" t="s">
        <v>1</v>
      </c>
      <c r="K209" s="1" t="s">
        <v>2</v>
      </c>
      <c r="L209" s="1" t="s">
        <v>405</v>
      </c>
      <c r="M209" s="4">
        <v>45829</v>
      </c>
      <c r="N209" s="4">
        <v>45797</v>
      </c>
      <c r="O209" s="1" t="s">
        <v>205</v>
      </c>
      <c r="P209" s="1" t="s">
        <v>3</v>
      </c>
      <c r="Q209" s="4">
        <v>45379</v>
      </c>
      <c r="R209" s="4">
        <v>45632</v>
      </c>
    </row>
    <row r="210" spans="1:18" ht="18" x14ac:dyDescent="0.15">
      <c r="A210" s="1">
        <v>0</v>
      </c>
      <c r="B210" s="5" t="s">
        <v>393</v>
      </c>
      <c r="C210" s="1" t="s">
        <v>0</v>
      </c>
      <c r="D210" s="16">
        <v>4</v>
      </c>
      <c r="E210" s="21">
        <v>44.6</v>
      </c>
      <c r="F210" s="32">
        <f t="shared" si="6"/>
        <v>46.348319999999994</v>
      </c>
      <c r="G210" s="32">
        <f t="shared" si="7"/>
        <v>185.39327999999998</v>
      </c>
      <c r="H210" s="1" t="s">
        <v>362</v>
      </c>
      <c r="I210" s="1" t="s">
        <v>1</v>
      </c>
      <c r="J210" s="1" t="s">
        <v>1</v>
      </c>
      <c r="K210" s="1" t="s">
        <v>2</v>
      </c>
      <c r="L210" s="1" t="s">
        <v>405</v>
      </c>
      <c r="M210" s="4">
        <v>45829</v>
      </c>
      <c r="N210" s="4">
        <v>45797</v>
      </c>
      <c r="O210" s="1" t="s">
        <v>205</v>
      </c>
      <c r="P210" s="1" t="s">
        <v>3</v>
      </c>
      <c r="Q210" s="4">
        <v>45379</v>
      </c>
      <c r="R210" s="4">
        <v>45632</v>
      </c>
    </row>
    <row r="211" spans="1:18" ht="18" x14ac:dyDescent="0.15">
      <c r="A211" s="1">
        <v>0</v>
      </c>
      <c r="B211" s="5" t="s">
        <v>394</v>
      </c>
      <c r="C211" s="1" t="s">
        <v>0</v>
      </c>
      <c r="D211" s="16">
        <v>1</v>
      </c>
      <c r="E211" s="21">
        <v>550</v>
      </c>
      <c r="F211" s="32">
        <f t="shared" si="6"/>
        <v>571.55999999999995</v>
      </c>
      <c r="G211" s="32">
        <f t="shared" si="7"/>
        <v>571.55999999999995</v>
      </c>
      <c r="H211" s="1" t="s">
        <v>362</v>
      </c>
      <c r="I211" s="1" t="s">
        <v>1</v>
      </c>
      <c r="J211" s="1" t="s">
        <v>1</v>
      </c>
      <c r="K211" s="1" t="s">
        <v>2</v>
      </c>
      <c r="L211" s="1" t="s">
        <v>405</v>
      </c>
      <c r="M211" s="4">
        <v>45829</v>
      </c>
      <c r="N211" s="4">
        <v>45797</v>
      </c>
      <c r="O211" s="1" t="s">
        <v>205</v>
      </c>
      <c r="P211" s="1" t="s">
        <v>3</v>
      </c>
      <c r="Q211" s="4">
        <v>45379</v>
      </c>
      <c r="R211" s="4">
        <v>45632</v>
      </c>
    </row>
    <row r="212" spans="1:18" ht="18" x14ac:dyDescent="0.15">
      <c r="A212" s="1">
        <v>0</v>
      </c>
      <c r="B212" s="5" t="s">
        <v>161</v>
      </c>
      <c r="C212" s="1" t="s">
        <v>0</v>
      </c>
      <c r="D212" s="16">
        <v>1</v>
      </c>
      <c r="E212" s="21">
        <v>180</v>
      </c>
      <c r="F212" s="32">
        <f t="shared" si="6"/>
        <v>187.05599999999998</v>
      </c>
      <c r="G212" s="32">
        <f t="shared" si="7"/>
        <v>187.05599999999998</v>
      </c>
      <c r="H212" s="1" t="s">
        <v>362</v>
      </c>
      <c r="I212" s="1" t="s">
        <v>1</v>
      </c>
      <c r="J212" s="1" t="s">
        <v>1</v>
      </c>
      <c r="K212" s="1" t="s">
        <v>2</v>
      </c>
      <c r="L212" s="1" t="s">
        <v>405</v>
      </c>
      <c r="M212" s="4">
        <v>45829</v>
      </c>
      <c r="N212" s="4">
        <v>45797</v>
      </c>
      <c r="O212" s="1" t="s">
        <v>205</v>
      </c>
      <c r="P212" s="1" t="s">
        <v>3</v>
      </c>
      <c r="Q212" s="4">
        <v>45379</v>
      </c>
      <c r="R212" s="4">
        <v>45632</v>
      </c>
    </row>
    <row r="213" spans="1:18" ht="18" x14ac:dyDescent="0.15">
      <c r="A213" s="1">
        <v>0</v>
      </c>
      <c r="B213" s="5" t="s">
        <v>395</v>
      </c>
      <c r="C213" s="1" t="s">
        <v>0</v>
      </c>
      <c r="D213" s="16">
        <v>2</v>
      </c>
      <c r="E213" s="21">
        <v>44.9</v>
      </c>
      <c r="F213" s="32">
        <f t="shared" si="6"/>
        <v>46.660079999999994</v>
      </c>
      <c r="G213" s="32">
        <f t="shared" si="7"/>
        <v>93.320159999999987</v>
      </c>
      <c r="H213" s="1" t="s">
        <v>362</v>
      </c>
      <c r="I213" s="1" t="s">
        <v>1</v>
      </c>
      <c r="J213" s="1" t="s">
        <v>1</v>
      </c>
      <c r="K213" s="1" t="s">
        <v>2</v>
      </c>
      <c r="L213" s="1" t="s">
        <v>405</v>
      </c>
      <c r="M213" s="4">
        <v>45829</v>
      </c>
      <c r="N213" s="4">
        <v>45797</v>
      </c>
      <c r="O213" s="1" t="s">
        <v>205</v>
      </c>
      <c r="P213" s="1" t="s">
        <v>3</v>
      </c>
      <c r="Q213" s="4">
        <v>45379</v>
      </c>
      <c r="R213" s="4">
        <v>45632</v>
      </c>
    </row>
    <row r="214" spans="1:18" ht="18" x14ac:dyDescent="0.15">
      <c r="A214" s="1">
        <v>0</v>
      </c>
      <c r="B214" s="5" t="s">
        <v>162</v>
      </c>
      <c r="C214" s="1" t="s">
        <v>0</v>
      </c>
      <c r="D214" s="16">
        <v>1</v>
      </c>
      <c r="E214" s="21">
        <v>290</v>
      </c>
      <c r="F214" s="32">
        <f t="shared" si="6"/>
        <v>301.36799999999999</v>
      </c>
      <c r="G214" s="32">
        <f t="shared" si="7"/>
        <v>301.36799999999999</v>
      </c>
      <c r="H214" s="1" t="s">
        <v>362</v>
      </c>
      <c r="I214" s="1" t="s">
        <v>1</v>
      </c>
      <c r="J214" s="1" t="s">
        <v>1</v>
      </c>
      <c r="K214" s="1" t="s">
        <v>2</v>
      </c>
      <c r="L214" s="1" t="s">
        <v>405</v>
      </c>
      <c r="M214" s="4">
        <v>45829</v>
      </c>
      <c r="N214" s="4">
        <v>45797</v>
      </c>
      <c r="O214" s="1" t="s">
        <v>205</v>
      </c>
      <c r="P214" s="1" t="s">
        <v>3</v>
      </c>
      <c r="Q214" s="4">
        <v>45379</v>
      </c>
      <c r="R214" s="4">
        <v>45632</v>
      </c>
    </row>
    <row r="215" spans="1:18" ht="18" x14ac:dyDescent="0.15">
      <c r="A215" s="1">
        <v>0</v>
      </c>
      <c r="B215" s="5" t="s">
        <v>163</v>
      </c>
      <c r="C215" s="1" t="s">
        <v>0</v>
      </c>
      <c r="D215" s="16">
        <v>1</v>
      </c>
      <c r="E215" s="21">
        <v>1500</v>
      </c>
      <c r="F215" s="32">
        <f t="shared" si="6"/>
        <v>1558.8</v>
      </c>
      <c r="G215" s="32">
        <v>1558.8</v>
      </c>
      <c r="H215" s="1" t="s">
        <v>362</v>
      </c>
      <c r="I215" s="1" t="s">
        <v>1</v>
      </c>
      <c r="J215" s="1" t="s">
        <v>1</v>
      </c>
      <c r="K215" s="1" t="s">
        <v>2</v>
      </c>
      <c r="L215" s="1" t="s">
        <v>405</v>
      </c>
      <c r="M215" s="4">
        <v>45829</v>
      </c>
      <c r="N215" s="4">
        <v>45797</v>
      </c>
      <c r="O215" s="1" t="s">
        <v>205</v>
      </c>
      <c r="P215" s="1" t="s">
        <v>3</v>
      </c>
      <c r="Q215" s="4">
        <v>45379</v>
      </c>
      <c r="R215" s="4">
        <v>45632</v>
      </c>
    </row>
    <row r="216" spans="1:18" ht="18" x14ac:dyDescent="0.15">
      <c r="A216" s="1">
        <v>0</v>
      </c>
      <c r="B216" s="5" t="s">
        <v>164</v>
      </c>
      <c r="C216" s="1" t="s">
        <v>0</v>
      </c>
      <c r="D216" s="16">
        <v>1</v>
      </c>
      <c r="E216" s="21">
        <v>600</v>
      </c>
      <c r="F216" s="32">
        <f t="shared" si="6"/>
        <v>623.52</v>
      </c>
      <c r="G216" s="32">
        <v>623.52</v>
      </c>
      <c r="H216" s="1" t="s">
        <v>362</v>
      </c>
      <c r="I216" s="1" t="s">
        <v>1</v>
      </c>
      <c r="J216" s="1" t="s">
        <v>1</v>
      </c>
      <c r="K216" s="1" t="s">
        <v>2</v>
      </c>
      <c r="L216" s="1" t="s">
        <v>405</v>
      </c>
      <c r="M216" s="4">
        <v>45829</v>
      </c>
      <c r="N216" s="4">
        <v>45797</v>
      </c>
      <c r="O216" s="1" t="s">
        <v>205</v>
      </c>
      <c r="P216" s="1" t="s">
        <v>3</v>
      </c>
      <c r="Q216" s="4">
        <v>45379</v>
      </c>
      <c r="R216" s="4">
        <v>45632</v>
      </c>
    </row>
    <row r="217" spans="1:18" ht="18" x14ac:dyDescent="0.15">
      <c r="A217" s="1">
        <v>0</v>
      </c>
      <c r="B217" s="5" t="s">
        <v>165</v>
      </c>
      <c r="C217" s="1" t="s">
        <v>0</v>
      </c>
      <c r="D217" s="16">
        <v>1</v>
      </c>
      <c r="E217" s="21">
        <v>200</v>
      </c>
      <c r="F217" s="32">
        <f t="shared" si="6"/>
        <v>207.83999999999997</v>
      </c>
      <c r="G217" s="32">
        <v>207.84</v>
      </c>
      <c r="H217" s="1" t="s">
        <v>362</v>
      </c>
      <c r="I217" s="1" t="s">
        <v>1</v>
      </c>
      <c r="J217" s="1" t="s">
        <v>1</v>
      </c>
      <c r="K217" s="1" t="s">
        <v>2</v>
      </c>
      <c r="L217" s="1" t="s">
        <v>405</v>
      </c>
      <c r="M217" s="4">
        <v>45829</v>
      </c>
      <c r="N217" s="4">
        <v>45797</v>
      </c>
      <c r="O217" s="1" t="s">
        <v>205</v>
      </c>
      <c r="P217" s="1" t="s">
        <v>3</v>
      </c>
      <c r="Q217" s="4">
        <v>45379</v>
      </c>
      <c r="R217" s="4">
        <v>45632</v>
      </c>
    </row>
    <row r="218" spans="1:18" ht="18" x14ac:dyDescent="0.15">
      <c r="A218" s="1">
        <v>0</v>
      </c>
      <c r="B218" s="5" t="s">
        <v>166</v>
      </c>
      <c r="C218" s="1" t="s">
        <v>0</v>
      </c>
      <c r="D218" s="16">
        <v>12</v>
      </c>
      <c r="E218" s="21">
        <v>421</v>
      </c>
      <c r="F218" s="32">
        <f t="shared" si="6"/>
        <v>437.50319999999994</v>
      </c>
      <c r="G218" s="32">
        <f t="shared" si="7"/>
        <v>5250.0383999999995</v>
      </c>
      <c r="H218" s="1" t="s">
        <v>362</v>
      </c>
      <c r="I218" s="1" t="s">
        <v>1</v>
      </c>
      <c r="J218" s="1" t="s">
        <v>1</v>
      </c>
      <c r="K218" s="1" t="s">
        <v>2</v>
      </c>
      <c r="L218" s="1" t="s">
        <v>405</v>
      </c>
      <c r="M218" s="4">
        <v>45829</v>
      </c>
      <c r="N218" s="4">
        <v>45797</v>
      </c>
      <c r="O218" s="1" t="s">
        <v>205</v>
      </c>
      <c r="P218" s="1" t="s">
        <v>3</v>
      </c>
      <c r="Q218" s="4">
        <v>45379</v>
      </c>
      <c r="R218" s="4">
        <v>45632</v>
      </c>
    </row>
    <row r="219" spans="1:18" ht="18" x14ac:dyDescent="0.15">
      <c r="A219" s="1">
        <v>0</v>
      </c>
      <c r="B219" s="5" t="s">
        <v>168</v>
      </c>
      <c r="C219" s="1" t="s">
        <v>0</v>
      </c>
      <c r="D219" s="16">
        <v>12</v>
      </c>
      <c r="E219" s="21">
        <v>682.74</v>
      </c>
      <c r="F219" s="32">
        <f t="shared" si="6"/>
        <v>709.50340799999992</v>
      </c>
      <c r="G219" s="32">
        <f t="shared" si="7"/>
        <v>8514.0408959999986</v>
      </c>
      <c r="H219" s="1" t="s">
        <v>362</v>
      </c>
      <c r="I219" s="1" t="s">
        <v>1</v>
      </c>
      <c r="J219" s="1" t="s">
        <v>1</v>
      </c>
      <c r="K219" s="1" t="s">
        <v>2</v>
      </c>
      <c r="L219" s="1" t="s">
        <v>405</v>
      </c>
      <c r="M219" s="4">
        <v>45829</v>
      </c>
      <c r="N219" s="4">
        <v>45797</v>
      </c>
      <c r="O219" s="1" t="s">
        <v>205</v>
      </c>
      <c r="P219" s="1" t="s">
        <v>3</v>
      </c>
      <c r="Q219" s="4">
        <v>45379</v>
      </c>
      <c r="R219" s="4">
        <v>45632</v>
      </c>
    </row>
    <row r="220" spans="1:18" ht="18" x14ac:dyDescent="0.15">
      <c r="A220" s="1">
        <v>0</v>
      </c>
      <c r="B220" s="5" t="s">
        <v>169</v>
      </c>
      <c r="C220" s="1" t="s">
        <v>0</v>
      </c>
      <c r="D220" s="16">
        <v>10</v>
      </c>
      <c r="E220" s="21">
        <v>0</v>
      </c>
      <c r="F220" s="32">
        <f t="shared" si="6"/>
        <v>0</v>
      </c>
      <c r="G220" s="32">
        <v>317.8</v>
      </c>
      <c r="H220" s="1" t="s">
        <v>362</v>
      </c>
      <c r="I220" s="1" t="s">
        <v>1</v>
      </c>
      <c r="J220" s="1" t="s">
        <v>1</v>
      </c>
      <c r="K220" s="1" t="s">
        <v>2</v>
      </c>
      <c r="L220" s="1" t="s">
        <v>405</v>
      </c>
      <c r="M220" s="4">
        <v>45829</v>
      </c>
      <c r="N220" s="4">
        <v>45797</v>
      </c>
      <c r="O220" s="1" t="s">
        <v>205</v>
      </c>
      <c r="P220" s="1" t="s">
        <v>3</v>
      </c>
      <c r="Q220" s="4">
        <v>45379</v>
      </c>
      <c r="R220" s="4">
        <v>45632</v>
      </c>
    </row>
    <row r="221" spans="1:18" ht="18" x14ac:dyDescent="0.15">
      <c r="A221" s="1">
        <v>0</v>
      </c>
      <c r="B221" s="5" t="s">
        <v>170</v>
      </c>
      <c r="C221" s="1" t="s">
        <v>0</v>
      </c>
      <c r="D221" s="16">
        <v>1</v>
      </c>
      <c r="E221" s="21">
        <v>0</v>
      </c>
      <c r="F221" s="32">
        <f t="shared" si="6"/>
        <v>0</v>
      </c>
      <c r="G221" s="32">
        <v>15000</v>
      </c>
      <c r="H221" s="1" t="s">
        <v>362</v>
      </c>
      <c r="I221" s="1" t="s">
        <v>1</v>
      </c>
      <c r="J221" s="1" t="s">
        <v>1</v>
      </c>
      <c r="K221" s="1" t="s">
        <v>2</v>
      </c>
      <c r="L221" s="1" t="s">
        <v>405</v>
      </c>
      <c r="M221" s="4">
        <v>45829</v>
      </c>
      <c r="N221" s="4">
        <v>45797</v>
      </c>
      <c r="O221" s="1" t="s">
        <v>205</v>
      </c>
      <c r="P221" s="1" t="s">
        <v>3</v>
      </c>
      <c r="Q221" s="4">
        <v>45379</v>
      </c>
      <c r="R221" s="4">
        <v>45632</v>
      </c>
    </row>
    <row r="222" spans="1:18" ht="18" x14ac:dyDescent="0.15">
      <c r="A222" s="1">
        <v>0</v>
      </c>
      <c r="B222" s="5" t="s">
        <v>171</v>
      </c>
      <c r="C222" s="1" t="s">
        <v>0</v>
      </c>
      <c r="D222" s="16">
        <v>12</v>
      </c>
      <c r="E222" s="21">
        <v>9700</v>
      </c>
      <c r="F222" s="32">
        <f t="shared" si="6"/>
        <v>10080.24</v>
      </c>
      <c r="G222" s="32">
        <f t="shared" si="7"/>
        <v>120962.88</v>
      </c>
      <c r="H222" s="1" t="s">
        <v>424</v>
      </c>
      <c r="I222" s="1" t="s">
        <v>226</v>
      </c>
      <c r="J222" s="1" t="s">
        <v>406</v>
      </c>
      <c r="K222" s="1" t="s">
        <v>1</v>
      </c>
      <c r="L222" s="1" t="s">
        <v>404</v>
      </c>
      <c r="M222" s="4">
        <v>45676</v>
      </c>
      <c r="N222" s="4">
        <v>45663</v>
      </c>
      <c r="O222" s="1" t="s">
        <v>182</v>
      </c>
      <c r="P222" s="1" t="s">
        <v>3</v>
      </c>
      <c r="Q222" s="4">
        <v>45379</v>
      </c>
      <c r="R222" s="4">
        <v>45632</v>
      </c>
    </row>
    <row r="223" spans="1:18" ht="18" x14ac:dyDescent="0.15">
      <c r="A223" s="1">
        <v>0</v>
      </c>
      <c r="B223" s="5" t="s">
        <v>172</v>
      </c>
      <c r="C223" s="1" t="s">
        <v>0</v>
      </c>
      <c r="D223" s="17">
        <v>7500</v>
      </c>
      <c r="E223" s="21">
        <v>0.11</v>
      </c>
      <c r="F223" s="32">
        <f t="shared" si="6"/>
        <v>0.11431199999999998</v>
      </c>
      <c r="G223" s="32">
        <f t="shared" si="7"/>
        <v>857.33999999999992</v>
      </c>
      <c r="H223" s="1" t="s">
        <v>424</v>
      </c>
      <c r="I223" s="1" t="s">
        <v>1</v>
      </c>
      <c r="J223" s="1" t="s">
        <v>1</v>
      </c>
      <c r="K223" s="1" t="s">
        <v>1</v>
      </c>
      <c r="L223" s="1" t="s">
        <v>404</v>
      </c>
      <c r="M223" s="4">
        <v>45689</v>
      </c>
      <c r="N223" s="4">
        <v>45672</v>
      </c>
      <c r="O223" s="1" t="s">
        <v>182</v>
      </c>
      <c r="P223" s="1" t="s">
        <v>3</v>
      </c>
      <c r="Q223" s="4">
        <v>45379</v>
      </c>
      <c r="R223" s="4">
        <v>45632</v>
      </c>
    </row>
    <row r="224" spans="1:18" ht="18" x14ac:dyDescent="0.15">
      <c r="A224" s="1"/>
      <c r="B224" s="5" t="s">
        <v>352</v>
      </c>
      <c r="C224" s="1" t="s">
        <v>0</v>
      </c>
      <c r="D224" s="17">
        <v>12</v>
      </c>
      <c r="E224" s="21">
        <v>14660</v>
      </c>
      <c r="F224" s="32">
        <f t="shared" si="6"/>
        <v>15234.671999999999</v>
      </c>
      <c r="G224" s="32">
        <f t="shared" si="7"/>
        <v>182816.06399999998</v>
      </c>
      <c r="H224" s="1" t="s">
        <v>424</v>
      </c>
      <c r="I224" s="1" t="s">
        <v>1</v>
      </c>
      <c r="J224" s="1">
        <v>22</v>
      </c>
      <c r="K224" s="1" t="s">
        <v>1</v>
      </c>
      <c r="L224" s="1" t="s">
        <v>405</v>
      </c>
      <c r="M224" s="1" t="s">
        <v>407</v>
      </c>
      <c r="N224" s="4">
        <v>45915</v>
      </c>
      <c r="O224" s="1" t="s">
        <v>182</v>
      </c>
      <c r="P224" s="1" t="s">
        <v>3</v>
      </c>
      <c r="Q224" s="4">
        <v>45379</v>
      </c>
      <c r="R224" s="4">
        <v>45632</v>
      </c>
    </row>
    <row r="225" spans="1:18" ht="18" x14ac:dyDescent="0.15">
      <c r="A225" s="1">
        <v>0</v>
      </c>
      <c r="B225" s="5" t="s">
        <v>173</v>
      </c>
      <c r="C225" s="1" t="s">
        <v>0</v>
      </c>
      <c r="D225" s="16">
        <v>700</v>
      </c>
      <c r="E225" s="21">
        <v>15</v>
      </c>
      <c r="F225" s="32">
        <f t="shared" si="6"/>
        <v>15.587999999999999</v>
      </c>
      <c r="G225" s="32">
        <f t="shared" si="7"/>
        <v>10911.599999999999</v>
      </c>
      <c r="H225" s="1" t="s">
        <v>424</v>
      </c>
      <c r="I225" s="1" t="s">
        <v>1</v>
      </c>
      <c r="J225" s="1">
        <v>27</v>
      </c>
      <c r="K225" s="1" t="s">
        <v>1</v>
      </c>
      <c r="L225" s="1" t="s">
        <v>404</v>
      </c>
      <c r="M225" s="4">
        <v>45663</v>
      </c>
      <c r="N225" s="4">
        <v>45641</v>
      </c>
      <c r="O225" s="1" t="s">
        <v>182</v>
      </c>
      <c r="P225" s="1" t="s">
        <v>3</v>
      </c>
      <c r="Q225" s="4">
        <v>45379</v>
      </c>
      <c r="R225" s="4">
        <v>45632</v>
      </c>
    </row>
    <row r="226" spans="1:18" ht="18" x14ac:dyDescent="0.15">
      <c r="A226" s="1">
        <v>0</v>
      </c>
      <c r="B226" s="5" t="s">
        <v>174</v>
      </c>
      <c r="C226" s="1" t="s">
        <v>0</v>
      </c>
      <c r="D226" s="16">
        <v>2</v>
      </c>
      <c r="E226" s="21">
        <v>0</v>
      </c>
      <c r="F226" s="32">
        <f t="shared" si="6"/>
        <v>0</v>
      </c>
      <c r="G226" s="32">
        <v>8780</v>
      </c>
      <c r="H226" s="1" t="s">
        <v>424</v>
      </c>
      <c r="I226" s="1" t="s">
        <v>1</v>
      </c>
      <c r="J226" s="1">
        <v>23</v>
      </c>
      <c r="K226" s="1" t="s">
        <v>1</v>
      </c>
      <c r="L226" s="1" t="s">
        <v>403</v>
      </c>
      <c r="M226" s="4">
        <v>45891</v>
      </c>
      <c r="N226" s="4">
        <v>45858</v>
      </c>
      <c r="O226" s="1" t="s">
        <v>175</v>
      </c>
      <c r="P226" s="1" t="s">
        <v>3</v>
      </c>
      <c r="Q226" s="4">
        <v>45379</v>
      </c>
      <c r="R226" s="4">
        <v>45632</v>
      </c>
    </row>
    <row r="227" spans="1:18" ht="18" x14ac:dyDescent="0.15">
      <c r="A227" s="1">
        <v>0</v>
      </c>
      <c r="B227" s="5" t="s">
        <v>176</v>
      </c>
      <c r="C227" s="1" t="s">
        <v>0</v>
      </c>
      <c r="D227" s="16">
        <v>12</v>
      </c>
      <c r="E227" s="21">
        <v>232.4</v>
      </c>
      <c r="F227" s="32">
        <f t="shared" si="6"/>
        <v>241.51007999999999</v>
      </c>
      <c r="G227" s="32">
        <f t="shared" si="7"/>
        <v>2898.1209599999997</v>
      </c>
      <c r="H227" s="1" t="s">
        <v>424</v>
      </c>
      <c r="I227" s="1" t="s">
        <v>2</v>
      </c>
      <c r="J227" s="1">
        <v>31</v>
      </c>
      <c r="K227" s="1" t="s">
        <v>1</v>
      </c>
      <c r="L227" s="1" t="s">
        <v>403</v>
      </c>
      <c r="M227" s="4">
        <v>45963</v>
      </c>
      <c r="N227" s="1" t="s">
        <v>408</v>
      </c>
      <c r="O227" s="1" t="s">
        <v>167</v>
      </c>
      <c r="P227" s="1" t="s">
        <v>3</v>
      </c>
      <c r="Q227" s="4">
        <v>45379</v>
      </c>
      <c r="R227" s="4">
        <v>45632</v>
      </c>
    </row>
    <row r="228" spans="1:18" ht="18" x14ac:dyDescent="0.15">
      <c r="A228" s="1">
        <v>0</v>
      </c>
      <c r="B228" s="5" t="s">
        <v>177</v>
      </c>
      <c r="C228" s="1" t="s">
        <v>0</v>
      </c>
      <c r="D228" s="16">
        <v>1</v>
      </c>
      <c r="E228" s="21">
        <v>0</v>
      </c>
      <c r="F228" s="32">
        <f t="shared" si="6"/>
        <v>0</v>
      </c>
      <c r="G228" s="32">
        <v>8000</v>
      </c>
      <c r="H228" s="1" t="s">
        <v>424</v>
      </c>
      <c r="I228" s="1" t="s">
        <v>417</v>
      </c>
      <c r="J228" s="1" t="s">
        <v>1</v>
      </c>
      <c r="K228" s="1" t="s">
        <v>1</v>
      </c>
      <c r="L228" s="1" t="s">
        <v>421</v>
      </c>
      <c r="M228" s="4">
        <v>45782</v>
      </c>
      <c r="N228" s="4">
        <v>45820</v>
      </c>
      <c r="O228" s="1" t="s">
        <v>178</v>
      </c>
      <c r="P228" s="1" t="s">
        <v>3</v>
      </c>
      <c r="Q228" s="4">
        <v>45379</v>
      </c>
      <c r="R228" s="4">
        <v>45632</v>
      </c>
    </row>
    <row r="229" spans="1:18" ht="18" x14ac:dyDescent="0.15">
      <c r="A229" s="1">
        <v>0</v>
      </c>
      <c r="B229" s="5" t="s">
        <v>179</v>
      </c>
      <c r="C229" s="1" t="s">
        <v>0</v>
      </c>
      <c r="D229" s="16">
        <v>12</v>
      </c>
      <c r="E229" s="21">
        <v>0</v>
      </c>
      <c r="F229" s="32">
        <f t="shared" si="6"/>
        <v>0</v>
      </c>
      <c r="G229" s="32">
        <v>62927</v>
      </c>
      <c r="H229" s="1" t="s">
        <v>424</v>
      </c>
      <c r="I229" s="1" t="s">
        <v>1</v>
      </c>
      <c r="J229" s="1">
        <v>12</v>
      </c>
      <c r="K229" s="1" t="s">
        <v>1</v>
      </c>
      <c r="L229" s="1" t="s">
        <v>405</v>
      </c>
      <c r="M229" s="4">
        <v>45924</v>
      </c>
      <c r="N229" s="4">
        <v>45514</v>
      </c>
      <c r="O229" s="1" t="s">
        <v>167</v>
      </c>
      <c r="P229" s="1" t="s">
        <v>3</v>
      </c>
      <c r="Q229" s="4">
        <v>45379</v>
      </c>
      <c r="R229" s="4">
        <v>45632</v>
      </c>
    </row>
    <row r="230" spans="1:18" ht="18" x14ac:dyDescent="0.15">
      <c r="A230" s="1">
        <v>0</v>
      </c>
      <c r="B230" s="5" t="s">
        <v>396</v>
      </c>
      <c r="C230" s="1" t="s">
        <v>0</v>
      </c>
      <c r="D230" s="16">
        <v>1</v>
      </c>
      <c r="E230" s="21">
        <v>0</v>
      </c>
      <c r="F230" s="32">
        <f t="shared" si="6"/>
        <v>0</v>
      </c>
      <c r="G230" s="32">
        <v>16500</v>
      </c>
      <c r="H230" s="1" t="s">
        <v>424</v>
      </c>
      <c r="I230" s="1" t="s">
        <v>417</v>
      </c>
      <c r="J230" s="1" t="s">
        <v>1</v>
      </c>
      <c r="K230" s="1" t="s">
        <v>1</v>
      </c>
      <c r="L230" s="1" t="s">
        <v>405</v>
      </c>
      <c r="M230" s="4">
        <v>45992</v>
      </c>
      <c r="N230" s="4">
        <v>45966</v>
      </c>
      <c r="O230" s="1" t="s">
        <v>182</v>
      </c>
      <c r="P230" s="1" t="s">
        <v>3</v>
      </c>
      <c r="Q230" s="4">
        <v>45379</v>
      </c>
      <c r="R230" s="4">
        <v>45632</v>
      </c>
    </row>
    <row r="231" spans="1:18" ht="18" x14ac:dyDescent="0.15">
      <c r="A231" s="1">
        <v>0</v>
      </c>
      <c r="B231" s="5" t="s">
        <v>180</v>
      </c>
      <c r="C231" s="1" t="s">
        <v>0</v>
      </c>
      <c r="D231" s="16">
        <v>2</v>
      </c>
      <c r="E231" s="21">
        <v>0</v>
      </c>
      <c r="F231" s="32">
        <f t="shared" si="6"/>
        <v>0</v>
      </c>
      <c r="G231" s="32">
        <v>3000</v>
      </c>
      <c r="H231" s="1" t="s">
        <v>424</v>
      </c>
      <c r="I231" s="1" t="s">
        <v>417</v>
      </c>
      <c r="J231" s="1" t="s">
        <v>1</v>
      </c>
      <c r="K231" s="1" t="s">
        <v>1</v>
      </c>
      <c r="L231" s="1" t="s">
        <v>405</v>
      </c>
      <c r="M231" s="4">
        <v>45891</v>
      </c>
      <c r="N231" s="4">
        <v>45848</v>
      </c>
      <c r="O231" s="1" t="s">
        <v>182</v>
      </c>
      <c r="P231" s="1" t="s">
        <v>3</v>
      </c>
      <c r="Q231" s="4">
        <v>45379</v>
      </c>
      <c r="R231" s="4">
        <v>45632</v>
      </c>
    </row>
    <row r="232" spans="1:18" ht="18" x14ac:dyDescent="0.15">
      <c r="A232" s="1">
        <v>0</v>
      </c>
      <c r="B232" s="5" t="s">
        <v>181</v>
      </c>
      <c r="C232" s="1" t="s">
        <v>0</v>
      </c>
      <c r="D232" s="16">
        <v>12</v>
      </c>
      <c r="E232" s="21">
        <v>199.9</v>
      </c>
      <c r="F232" s="32">
        <f t="shared" si="6"/>
        <v>207.73607999999999</v>
      </c>
      <c r="G232" s="32">
        <f t="shared" si="7"/>
        <v>2492.8329599999997</v>
      </c>
      <c r="H232" s="1" t="s">
        <v>424</v>
      </c>
      <c r="I232" s="1" t="s">
        <v>1</v>
      </c>
      <c r="J232" s="1">
        <v>21</v>
      </c>
      <c r="K232" s="1" t="s">
        <v>1</v>
      </c>
      <c r="L232" s="1" t="s">
        <v>403</v>
      </c>
      <c r="M232" s="4">
        <v>45907</v>
      </c>
      <c r="N232" s="4">
        <v>45884</v>
      </c>
      <c r="O232" s="1" t="s">
        <v>182</v>
      </c>
      <c r="P232" s="1" t="s">
        <v>3</v>
      </c>
      <c r="Q232" s="4">
        <v>45379</v>
      </c>
      <c r="R232" s="4">
        <v>45632</v>
      </c>
    </row>
    <row r="233" spans="1:18" ht="18" x14ac:dyDescent="0.15">
      <c r="A233" s="1">
        <v>0</v>
      </c>
      <c r="B233" s="5" t="s">
        <v>183</v>
      </c>
      <c r="C233" s="1" t="s">
        <v>0</v>
      </c>
      <c r="D233" s="16">
        <v>1</v>
      </c>
      <c r="E233" s="21">
        <v>0</v>
      </c>
      <c r="F233" s="32">
        <f t="shared" si="6"/>
        <v>0</v>
      </c>
      <c r="G233" s="32">
        <v>1000</v>
      </c>
      <c r="H233" s="1" t="s">
        <v>424</v>
      </c>
      <c r="I233" s="1" t="s">
        <v>226</v>
      </c>
      <c r="J233" s="1" t="s">
        <v>1</v>
      </c>
      <c r="K233" s="1" t="s">
        <v>1</v>
      </c>
      <c r="L233" s="1" t="s">
        <v>405</v>
      </c>
      <c r="M233" s="4">
        <v>45782</v>
      </c>
      <c r="N233" s="4">
        <v>45749</v>
      </c>
      <c r="O233" s="1" t="s">
        <v>182</v>
      </c>
      <c r="P233" s="1" t="s">
        <v>3</v>
      </c>
      <c r="Q233" s="4">
        <v>45379</v>
      </c>
      <c r="R233" s="4">
        <v>45632</v>
      </c>
    </row>
    <row r="234" spans="1:18" ht="18" x14ac:dyDescent="0.15">
      <c r="A234" s="1">
        <v>0</v>
      </c>
      <c r="B234" s="5" t="s">
        <v>184</v>
      </c>
      <c r="C234" s="1" t="s">
        <v>0</v>
      </c>
      <c r="D234" s="16">
        <v>4</v>
      </c>
      <c r="E234" s="21">
        <v>0</v>
      </c>
      <c r="F234" s="32">
        <f t="shared" si="6"/>
        <v>0</v>
      </c>
      <c r="G234" s="32">
        <v>16725.16</v>
      </c>
      <c r="H234" s="1" t="s">
        <v>424</v>
      </c>
      <c r="I234" s="1" t="s">
        <v>226</v>
      </c>
      <c r="J234" s="1">
        <v>12</v>
      </c>
      <c r="K234" s="1" t="s">
        <v>1</v>
      </c>
      <c r="L234" s="1" t="s">
        <v>403</v>
      </c>
      <c r="M234" s="4">
        <v>45673</v>
      </c>
      <c r="N234" s="1" t="s">
        <v>422</v>
      </c>
      <c r="O234" s="1" t="s">
        <v>182</v>
      </c>
      <c r="P234" s="1" t="s">
        <v>3</v>
      </c>
      <c r="Q234" s="4">
        <v>45379</v>
      </c>
      <c r="R234" s="4">
        <v>45632</v>
      </c>
    </row>
    <row r="235" spans="1:18" ht="18" x14ac:dyDescent="0.15">
      <c r="A235" s="1">
        <v>0</v>
      </c>
      <c r="B235" s="5" t="s">
        <v>354</v>
      </c>
      <c r="C235" s="1" t="s">
        <v>0</v>
      </c>
      <c r="D235" s="16">
        <v>12</v>
      </c>
      <c r="E235" s="21">
        <v>7492.83</v>
      </c>
      <c r="F235" s="32">
        <f t="shared" si="6"/>
        <v>7786.5489359999992</v>
      </c>
      <c r="G235" s="32">
        <f t="shared" si="7"/>
        <v>93438.587231999991</v>
      </c>
      <c r="H235" s="1" t="s">
        <v>424</v>
      </c>
      <c r="I235" s="1" t="s">
        <v>226</v>
      </c>
      <c r="J235" s="1" t="s">
        <v>1</v>
      </c>
      <c r="K235" s="1" t="s">
        <v>1</v>
      </c>
      <c r="L235" s="1" t="s">
        <v>403</v>
      </c>
      <c r="M235" s="4">
        <v>45992</v>
      </c>
      <c r="N235" s="4">
        <v>45966</v>
      </c>
      <c r="O235" s="1" t="s">
        <v>182</v>
      </c>
      <c r="P235" s="1" t="s">
        <v>3</v>
      </c>
      <c r="Q235" s="4">
        <v>45379</v>
      </c>
      <c r="R235" s="4">
        <v>45632</v>
      </c>
    </row>
    <row r="236" spans="1:18" ht="36" x14ac:dyDescent="0.15">
      <c r="A236" s="1">
        <v>0</v>
      </c>
      <c r="B236" s="5" t="s">
        <v>397</v>
      </c>
      <c r="C236" s="1" t="s">
        <v>0</v>
      </c>
      <c r="D236" s="16">
        <v>1</v>
      </c>
      <c r="E236" s="21">
        <v>0</v>
      </c>
      <c r="F236" s="32">
        <f t="shared" si="6"/>
        <v>0</v>
      </c>
      <c r="G236" s="32">
        <v>175920</v>
      </c>
      <c r="H236" s="1" t="s">
        <v>424</v>
      </c>
      <c r="I236" s="1" t="s">
        <v>2</v>
      </c>
      <c r="J236" s="1">
        <v>22</v>
      </c>
      <c r="K236" s="1" t="s">
        <v>1</v>
      </c>
      <c r="L236" s="1" t="s">
        <v>420</v>
      </c>
      <c r="M236" s="4">
        <v>45891</v>
      </c>
      <c r="N236" s="4">
        <v>45848</v>
      </c>
      <c r="O236" s="1" t="s">
        <v>185</v>
      </c>
      <c r="P236" s="1" t="s">
        <v>3</v>
      </c>
      <c r="Q236" s="4">
        <v>45379</v>
      </c>
      <c r="R236" s="4">
        <v>45632</v>
      </c>
    </row>
    <row r="237" spans="1:18" ht="18" x14ac:dyDescent="0.15">
      <c r="A237" s="1">
        <v>0</v>
      </c>
      <c r="B237" s="5" t="s">
        <v>186</v>
      </c>
      <c r="C237" s="1" t="s">
        <v>0</v>
      </c>
      <c r="D237" s="16">
        <v>1</v>
      </c>
      <c r="E237" s="21">
        <v>0</v>
      </c>
      <c r="F237" s="32">
        <f t="shared" si="6"/>
        <v>0</v>
      </c>
      <c r="G237" s="32">
        <v>17963</v>
      </c>
      <c r="H237" s="1" t="s">
        <v>424</v>
      </c>
      <c r="I237" s="1" t="s">
        <v>1</v>
      </c>
      <c r="J237" s="1">
        <v>13</v>
      </c>
      <c r="K237" s="1" t="s">
        <v>1</v>
      </c>
      <c r="L237" s="1" t="s">
        <v>420</v>
      </c>
      <c r="M237" s="4">
        <v>45764</v>
      </c>
      <c r="N237" s="4">
        <v>45718</v>
      </c>
      <c r="O237" s="1" t="s">
        <v>187</v>
      </c>
      <c r="P237" s="1" t="s">
        <v>3</v>
      </c>
      <c r="Q237" s="4">
        <v>45379</v>
      </c>
      <c r="R237" s="4">
        <v>45632</v>
      </c>
    </row>
    <row r="238" spans="1:18" ht="18" x14ac:dyDescent="0.15">
      <c r="A238" s="1">
        <v>0</v>
      </c>
      <c r="B238" s="5" t="s">
        <v>188</v>
      </c>
      <c r="C238" s="1" t="s">
        <v>0</v>
      </c>
      <c r="D238" s="16">
        <v>2</v>
      </c>
      <c r="E238" s="21">
        <v>0</v>
      </c>
      <c r="F238" s="32">
        <f t="shared" si="6"/>
        <v>0</v>
      </c>
      <c r="G238" s="32">
        <v>2500</v>
      </c>
      <c r="H238" s="1" t="s">
        <v>424</v>
      </c>
      <c r="I238" s="1"/>
      <c r="J238" s="1"/>
      <c r="K238" s="1"/>
      <c r="L238" s="1"/>
      <c r="M238" s="1"/>
      <c r="N238" s="1"/>
      <c r="O238" s="1" t="s">
        <v>182</v>
      </c>
      <c r="P238" s="1" t="s">
        <v>3</v>
      </c>
      <c r="Q238" s="4">
        <v>45379</v>
      </c>
      <c r="R238" s="4">
        <v>45632</v>
      </c>
    </row>
    <row r="239" spans="1:18" ht="18" x14ac:dyDescent="0.15">
      <c r="A239" s="1">
        <v>0</v>
      </c>
      <c r="B239" s="5" t="s">
        <v>189</v>
      </c>
      <c r="C239" s="1" t="s">
        <v>0</v>
      </c>
      <c r="D239" s="16">
        <v>20</v>
      </c>
      <c r="E239" s="21">
        <v>0</v>
      </c>
      <c r="F239" s="32">
        <f t="shared" si="6"/>
        <v>0</v>
      </c>
      <c r="G239" s="32">
        <v>2600</v>
      </c>
      <c r="H239" s="1" t="s">
        <v>424</v>
      </c>
      <c r="I239" s="1" t="s">
        <v>1</v>
      </c>
      <c r="J239" s="1">
        <v>25</v>
      </c>
      <c r="K239" s="1" t="s">
        <v>1</v>
      </c>
      <c r="L239" s="1" t="s">
        <v>404</v>
      </c>
      <c r="M239" s="4">
        <v>45658</v>
      </c>
      <c r="N239" s="4">
        <v>46002</v>
      </c>
      <c r="O239" s="1" t="s">
        <v>187</v>
      </c>
      <c r="P239" s="1" t="s">
        <v>3</v>
      </c>
      <c r="Q239" s="4">
        <v>45379</v>
      </c>
      <c r="R239" s="4">
        <v>45632</v>
      </c>
    </row>
    <row r="240" spans="1:18" ht="27" x14ac:dyDescent="0.15">
      <c r="A240" s="1">
        <v>0</v>
      </c>
      <c r="B240" s="5" t="s">
        <v>190</v>
      </c>
      <c r="C240" s="1" t="s">
        <v>0</v>
      </c>
      <c r="D240" s="16">
        <v>1</v>
      </c>
      <c r="E240" s="21">
        <v>0</v>
      </c>
      <c r="F240" s="32">
        <f t="shared" si="6"/>
        <v>0</v>
      </c>
      <c r="G240" s="32">
        <v>8139.75</v>
      </c>
      <c r="H240" s="1" t="s">
        <v>424</v>
      </c>
      <c r="I240" s="1" t="s">
        <v>1</v>
      </c>
      <c r="J240" s="1">
        <v>2</v>
      </c>
      <c r="K240" s="1" t="s">
        <v>1</v>
      </c>
      <c r="L240" s="1" t="s">
        <v>403</v>
      </c>
      <c r="M240" s="4">
        <v>45673</v>
      </c>
      <c r="N240" s="4">
        <v>46006</v>
      </c>
      <c r="O240" s="1" t="s">
        <v>182</v>
      </c>
      <c r="P240" s="1" t="s">
        <v>3</v>
      </c>
      <c r="Q240" s="4">
        <v>45379</v>
      </c>
      <c r="R240" s="4">
        <v>45632</v>
      </c>
    </row>
    <row r="241" spans="1:18" ht="18" x14ac:dyDescent="0.15">
      <c r="A241" s="1">
        <v>0</v>
      </c>
      <c r="B241" s="25" t="s">
        <v>191</v>
      </c>
      <c r="C241" s="1" t="s">
        <v>0</v>
      </c>
      <c r="D241" s="18">
        <v>5</v>
      </c>
      <c r="E241" s="21">
        <v>0</v>
      </c>
      <c r="F241" s="32">
        <f t="shared" si="6"/>
        <v>0</v>
      </c>
      <c r="G241" s="32">
        <v>12156.34</v>
      </c>
      <c r="H241" s="1" t="s">
        <v>424</v>
      </c>
      <c r="I241" s="2" t="s">
        <v>1</v>
      </c>
      <c r="J241" s="2">
        <v>18</v>
      </c>
      <c r="K241" s="2" t="s">
        <v>1</v>
      </c>
      <c r="L241" s="2" t="s">
        <v>403</v>
      </c>
      <c r="M241" s="8">
        <v>45812</v>
      </c>
      <c r="N241" s="8">
        <v>45414</v>
      </c>
      <c r="O241" s="2" t="s">
        <v>182</v>
      </c>
      <c r="P241" s="1" t="s">
        <v>3</v>
      </c>
      <c r="Q241" s="4">
        <v>45379</v>
      </c>
      <c r="R241" s="4">
        <v>45632</v>
      </c>
    </row>
    <row r="242" spans="1:18" ht="18" x14ac:dyDescent="0.15">
      <c r="A242" s="1">
        <v>0</v>
      </c>
      <c r="B242" s="5" t="s">
        <v>192</v>
      </c>
      <c r="C242" s="1" t="s">
        <v>0</v>
      </c>
      <c r="D242" s="16">
        <v>12</v>
      </c>
      <c r="E242" s="21">
        <v>50.19</v>
      </c>
      <c r="F242" s="32">
        <f t="shared" si="6"/>
        <v>52.157447999999995</v>
      </c>
      <c r="G242" s="32">
        <f t="shared" si="7"/>
        <v>625.88937599999997</v>
      </c>
      <c r="H242" s="1" t="s">
        <v>424</v>
      </c>
      <c r="I242" s="1" t="s">
        <v>1</v>
      </c>
      <c r="J242" s="1">
        <v>5</v>
      </c>
      <c r="K242" s="1" t="s">
        <v>1</v>
      </c>
      <c r="L242" s="1" t="s">
        <v>403</v>
      </c>
      <c r="M242" s="4">
        <v>45736</v>
      </c>
      <c r="N242" s="4">
        <v>45703</v>
      </c>
      <c r="O242" s="1" t="s">
        <v>182</v>
      </c>
      <c r="P242" s="1" t="s">
        <v>3</v>
      </c>
      <c r="Q242" s="4">
        <v>45379</v>
      </c>
      <c r="R242" s="4">
        <v>45632</v>
      </c>
    </row>
    <row r="243" spans="1:18" ht="18" x14ac:dyDescent="0.15">
      <c r="A243" s="1">
        <v>0</v>
      </c>
      <c r="B243" s="26" t="s">
        <v>193</v>
      </c>
      <c r="C243" s="1" t="s">
        <v>0</v>
      </c>
      <c r="D243" s="19">
        <v>12</v>
      </c>
      <c r="E243" s="21">
        <v>35166.660000000003</v>
      </c>
      <c r="F243" s="32">
        <f t="shared" si="6"/>
        <v>36545.193072000002</v>
      </c>
      <c r="G243" s="32">
        <f t="shared" si="7"/>
        <v>438542.31686400005</v>
      </c>
      <c r="H243" s="1" t="s">
        <v>424</v>
      </c>
      <c r="I243" s="3" t="s">
        <v>2</v>
      </c>
      <c r="J243" s="3">
        <v>24</v>
      </c>
      <c r="K243" s="3" t="s">
        <v>1</v>
      </c>
      <c r="L243" s="3" t="s">
        <v>405</v>
      </c>
      <c r="M243" s="9">
        <v>45909</v>
      </c>
      <c r="N243" s="9">
        <v>45853</v>
      </c>
      <c r="O243" s="3" t="s">
        <v>182</v>
      </c>
      <c r="P243" s="1" t="s">
        <v>3</v>
      </c>
      <c r="Q243" s="4">
        <v>45379</v>
      </c>
      <c r="R243" s="4">
        <v>45632</v>
      </c>
    </row>
    <row r="244" spans="1:18" ht="18" x14ac:dyDescent="0.15">
      <c r="A244" s="1">
        <v>0</v>
      </c>
      <c r="B244" s="5" t="s">
        <v>194</v>
      </c>
      <c r="C244" s="1" t="s">
        <v>0</v>
      </c>
      <c r="D244" s="16">
        <v>12</v>
      </c>
      <c r="E244" s="21">
        <v>61000</v>
      </c>
      <c r="F244" s="32">
        <f t="shared" si="6"/>
        <v>63391.199999999997</v>
      </c>
      <c r="G244" s="32">
        <f t="shared" si="7"/>
        <v>760694.39999999991</v>
      </c>
      <c r="H244" s="1" t="s">
        <v>424</v>
      </c>
      <c r="I244" s="1"/>
      <c r="J244" s="1"/>
      <c r="K244" s="1"/>
      <c r="L244" s="1"/>
      <c r="M244" s="1"/>
      <c r="N244" s="1"/>
      <c r="O244" s="1" t="s">
        <v>182</v>
      </c>
      <c r="P244" s="1" t="s">
        <v>3</v>
      </c>
      <c r="Q244" s="4">
        <v>45379</v>
      </c>
      <c r="R244" s="4">
        <v>45632</v>
      </c>
    </row>
    <row r="245" spans="1:18" ht="18" x14ac:dyDescent="0.15">
      <c r="A245" s="1">
        <v>0</v>
      </c>
      <c r="B245" s="5" t="s">
        <v>418</v>
      </c>
      <c r="C245" s="1" t="s">
        <v>0</v>
      </c>
      <c r="D245" s="16">
        <v>12</v>
      </c>
      <c r="E245" s="21">
        <v>4000</v>
      </c>
      <c r="F245" s="32">
        <f t="shared" si="6"/>
        <v>4156.7999999999993</v>
      </c>
      <c r="G245" s="32">
        <f t="shared" si="7"/>
        <v>49881.599999999991</v>
      </c>
      <c r="H245" s="1" t="s">
        <v>424</v>
      </c>
      <c r="I245" s="1" t="s">
        <v>1</v>
      </c>
      <c r="J245" s="1">
        <v>28</v>
      </c>
      <c r="K245" s="1" t="s">
        <v>1</v>
      </c>
      <c r="L245" s="1" t="s">
        <v>405</v>
      </c>
      <c r="M245" s="4">
        <v>45976</v>
      </c>
      <c r="N245" s="4">
        <v>45941</v>
      </c>
      <c r="O245" s="1" t="s">
        <v>182</v>
      </c>
      <c r="P245" s="1" t="s">
        <v>3</v>
      </c>
      <c r="Q245" s="4">
        <v>45379</v>
      </c>
      <c r="R245" s="4">
        <v>45632</v>
      </c>
    </row>
    <row r="246" spans="1:18" ht="18" x14ac:dyDescent="0.15">
      <c r="A246" s="1">
        <v>0</v>
      </c>
      <c r="B246" s="5" t="s">
        <v>195</v>
      </c>
      <c r="C246" s="1" t="s">
        <v>0</v>
      </c>
      <c r="D246" s="16">
        <v>12</v>
      </c>
      <c r="E246" s="21">
        <v>0</v>
      </c>
      <c r="F246" s="32">
        <f t="shared" si="6"/>
        <v>0</v>
      </c>
      <c r="G246" s="32">
        <v>1000</v>
      </c>
      <c r="H246" s="1" t="s">
        <v>424</v>
      </c>
      <c r="I246" s="1" t="s">
        <v>1</v>
      </c>
      <c r="J246" s="1" t="s">
        <v>1</v>
      </c>
      <c r="K246" s="1" t="s">
        <v>1</v>
      </c>
      <c r="L246" s="1" t="s">
        <v>403</v>
      </c>
      <c r="M246" s="4">
        <v>45689</v>
      </c>
      <c r="N246" s="4">
        <v>45669</v>
      </c>
      <c r="O246" s="1" t="s">
        <v>182</v>
      </c>
      <c r="P246" s="1" t="s">
        <v>3</v>
      </c>
      <c r="Q246" s="4">
        <v>45379</v>
      </c>
      <c r="R246" s="4">
        <v>45632</v>
      </c>
    </row>
    <row r="247" spans="1:18" ht="18" x14ac:dyDescent="0.15">
      <c r="A247" s="1">
        <v>0</v>
      </c>
      <c r="B247" s="5" t="s">
        <v>196</v>
      </c>
      <c r="C247" s="1" t="s">
        <v>0</v>
      </c>
      <c r="D247" s="16">
        <v>12</v>
      </c>
      <c r="E247" s="21">
        <v>333.33</v>
      </c>
      <c r="F247" s="32">
        <f t="shared" si="6"/>
        <v>346.39653599999997</v>
      </c>
      <c r="G247" s="32">
        <f t="shared" ref="G247:G310" si="8">F247*D247</f>
        <v>4156.7584319999996</v>
      </c>
      <c r="H247" s="1" t="s">
        <v>424</v>
      </c>
      <c r="I247" s="1" t="s">
        <v>2</v>
      </c>
      <c r="J247" s="1">
        <v>16</v>
      </c>
      <c r="K247" s="1" t="s">
        <v>1</v>
      </c>
      <c r="L247" s="1" t="s">
        <v>403</v>
      </c>
      <c r="M247" s="4">
        <v>45974</v>
      </c>
      <c r="N247" s="4">
        <v>45935</v>
      </c>
      <c r="O247" s="1" t="s">
        <v>182</v>
      </c>
      <c r="P247" s="1" t="s">
        <v>3</v>
      </c>
      <c r="Q247" s="4">
        <v>45379</v>
      </c>
      <c r="R247" s="4">
        <v>45632</v>
      </c>
    </row>
    <row r="248" spans="1:18" ht="18" x14ac:dyDescent="0.15">
      <c r="A248" s="1">
        <v>0</v>
      </c>
      <c r="B248" s="5" t="s">
        <v>197</v>
      </c>
      <c r="C248" s="1" t="s">
        <v>0</v>
      </c>
      <c r="D248" s="16">
        <v>12</v>
      </c>
      <c r="E248" s="21">
        <v>0</v>
      </c>
      <c r="F248" s="32">
        <f t="shared" si="6"/>
        <v>0</v>
      </c>
      <c r="G248" s="32">
        <v>326851.19</v>
      </c>
      <c r="H248" s="1" t="s">
        <v>424</v>
      </c>
      <c r="I248" s="1" t="s">
        <v>1</v>
      </c>
      <c r="J248" s="1">
        <v>2</v>
      </c>
      <c r="K248" s="1" t="s">
        <v>1</v>
      </c>
      <c r="L248" s="1" t="s">
        <v>404</v>
      </c>
      <c r="M248" s="4">
        <v>46022</v>
      </c>
      <c r="N248" s="4">
        <v>45992</v>
      </c>
      <c r="O248" s="1" t="s">
        <v>182</v>
      </c>
      <c r="P248" s="1" t="s">
        <v>3</v>
      </c>
      <c r="Q248" s="4">
        <v>45379</v>
      </c>
      <c r="R248" s="4">
        <v>45632</v>
      </c>
    </row>
    <row r="249" spans="1:18" ht="18" x14ac:dyDescent="0.15">
      <c r="A249" s="1">
        <v>0</v>
      </c>
      <c r="B249" s="5" t="s">
        <v>198</v>
      </c>
      <c r="C249" s="1" t="s">
        <v>0</v>
      </c>
      <c r="D249" s="16">
        <v>12</v>
      </c>
      <c r="E249" s="21">
        <v>1391.62</v>
      </c>
      <c r="F249" s="32">
        <f t="shared" si="6"/>
        <v>1446.1715039999997</v>
      </c>
      <c r="G249" s="32">
        <f t="shared" si="8"/>
        <v>17354.058047999995</v>
      </c>
      <c r="H249" s="1" t="s">
        <v>424</v>
      </c>
      <c r="I249" s="1" t="s">
        <v>1</v>
      </c>
      <c r="J249" s="1">
        <v>12</v>
      </c>
      <c r="K249" s="1" t="s">
        <v>1</v>
      </c>
      <c r="L249" s="1" t="s">
        <v>404</v>
      </c>
      <c r="M249" s="4">
        <v>45663</v>
      </c>
      <c r="N249" s="4">
        <v>45659</v>
      </c>
      <c r="O249" s="1" t="s">
        <v>182</v>
      </c>
      <c r="P249" s="1" t="s">
        <v>3</v>
      </c>
      <c r="Q249" s="4">
        <v>45379</v>
      </c>
      <c r="R249" s="4">
        <v>45632</v>
      </c>
    </row>
    <row r="250" spans="1:18" ht="18" x14ac:dyDescent="0.15">
      <c r="A250" s="1">
        <v>0</v>
      </c>
      <c r="B250" s="5" t="s">
        <v>199</v>
      </c>
      <c r="C250" s="1" t="s">
        <v>0</v>
      </c>
      <c r="D250" s="16">
        <v>12</v>
      </c>
      <c r="E250" s="21">
        <v>0</v>
      </c>
      <c r="F250" s="32">
        <f t="shared" si="6"/>
        <v>0</v>
      </c>
      <c r="G250" s="32">
        <v>171785</v>
      </c>
      <c r="H250" s="1" t="s">
        <v>424</v>
      </c>
      <c r="I250" s="1" t="s">
        <v>1</v>
      </c>
      <c r="J250" s="1" t="s">
        <v>1</v>
      </c>
      <c r="K250" s="1" t="s">
        <v>1</v>
      </c>
      <c r="L250" s="1" t="s">
        <v>404</v>
      </c>
      <c r="M250" s="4">
        <v>45676</v>
      </c>
      <c r="N250" s="4">
        <v>45667</v>
      </c>
      <c r="O250" s="1" t="s">
        <v>182</v>
      </c>
      <c r="P250" s="1" t="s">
        <v>3</v>
      </c>
      <c r="Q250" s="4">
        <v>45379</v>
      </c>
      <c r="R250" s="4">
        <v>45632</v>
      </c>
    </row>
    <row r="251" spans="1:18" ht="18" x14ac:dyDescent="0.15">
      <c r="A251" s="1">
        <v>0</v>
      </c>
      <c r="B251" s="5" t="s">
        <v>200</v>
      </c>
      <c r="C251" s="1" t="s">
        <v>0</v>
      </c>
      <c r="D251" s="16">
        <v>12</v>
      </c>
      <c r="E251" s="21">
        <v>0</v>
      </c>
      <c r="F251" s="32">
        <f t="shared" si="6"/>
        <v>0</v>
      </c>
      <c r="G251" s="32">
        <v>59328.35</v>
      </c>
      <c r="H251" s="1" t="s">
        <v>424</v>
      </c>
      <c r="I251" s="1" t="s">
        <v>1</v>
      </c>
      <c r="J251" s="1" t="s">
        <v>1</v>
      </c>
      <c r="K251" s="1" t="s">
        <v>1</v>
      </c>
      <c r="L251" s="1" t="s">
        <v>404</v>
      </c>
      <c r="M251" s="4">
        <v>45669</v>
      </c>
      <c r="N251" s="4">
        <v>45667</v>
      </c>
      <c r="O251" s="1" t="s">
        <v>182</v>
      </c>
      <c r="P251" s="1" t="s">
        <v>3</v>
      </c>
      <c r="Q251" s="4">
        <v>45379</v>
      </c>
      <c r="R251" s="4">
        <v>45632</v>
      </c>
    </row>
    <row r="252" spans="1:18" ht="18" x14ac:dyDescent="0.15">
      <c r="A252" s="1">
        <v>0</v>
      </c>
      <c r="B252" s="5" t="s">
        <v>201</v>
      </c>
      <c r="C252" s="1" t="s">
        <v>0</v>
      </c>
      <c r="D252" s="16">
        <v>12</v>
      </c>
      <c r="E252" s="21">
        <v>750</v>
      </c>
      <c r="F252" s="32">
        <f t="shared" si="6"/>
        <v>779.4</v>
      </c>
      <c r="G252" s="32">
        <f t="shared" si="8"/>
        <v>9352.7999999999993</v>
      </c>
      <c r="H252" s="1" t="s">
        <v>424</v>
      </c>
      <c r="I252" s="1" t="s">
        <v>1</v>
      </c>
      <c r="J252" s="1" t="s">
        <v>1</v>
      </c>
      <c r="K252" s="1" t="s">
        <v>1</v>
      </c>
      <c r="L252" s="1" t="s">
        <v>403</v>
      </c>
      <c r="M252" s="4">
        <v>45727</v>
      </c>
      <c r="N252" s="4">
        <v>45693</v>
      </c>
      <c r="O252" s="1" t="s">
        <v>182</v>
      </c>
      <c r="P252" s="1" t="s">
        <v>3</v>
      </c>
      <c r="Q252" s="4">
        <v>45379</v>
      </c>
      <c r="R252" s="4">
        <v>45632</v>
      </c>
    </row>
    <row r="253" spans="1:18" ht="18" x14ac:dyDescent="0.15">
      <c r="A253" s="1">
        <v>0</v>
      </c>
      <c r="B253" s="5" t="s">
        <v>358</v>
      </c>
      <c r="C253" s="1" t="s">
        <v>0</v>
      </c>
      <c r="D253" s="16">
        <v>6</v>
      </c>
      <c r="E253" s="21">
        <v>0</v>
      </c>
      <c r="F253" s="32">
        <f t="shared" si="6"/>
        <v>0</v>
      </c>
      <c r="G253" s="32">
        <v>50000</v>
      </c>
      <c r="H253" s="1" t="s">
        <v>424</v>
      </c>
      <c r="I253" s="1" t="s">
        <v>1</v>
      </c>
      <c r="J253" s="1" t="s">
        <v>1</v>
      </c>
      <c r="K253" s="1" t="s">
        <v>1</v>
      </c>
      <c r="L253" s="1" t="s">
        <v>403</v>
      </c>
      <c r="M253" s="4">
        <v>45871</v>
      </c>
      <c r="N253" s="4">
        <v>45809</v>
      </c>
      <c r="O253" s="1" t="s">
        <v>182</v>
      </c>
      <c r="P253" s="1" t="s">
        <v>3</v>
      </c>
      <c r="Q253" s="4">
        <v>45379</v>
      </c>
      <c r="R253" s="4">
        <v>45632</v>
      </c>
    </row>
    <row r="254" spans="1:18" ht="18" x14ac:dyDescent="0.15">
      <c r="A254" s="1">
        <v>0</v>
      </c>
      <c r="B254" s="5" t="s">
        <v>202</v>
      </c>
      <c r="C254" s="1" t="s">
        <v>0</v>
      </c>
      <c r="D254" s="16">
        <v>1</v>
      </c>
      <c r="E254" s="21">
        <v>0</v>
      </c>
      <c r="F254" s="32">
        <f t="shared" si="6"/>
        <v>0</v>
      </c>
      <c r="G254" s="32">
        <v>10000</v>
      </c>
      <c r="H254" s="1" t="s">
        <v>424</v>
      </c>
      <c r="I254" s="1" t="s">
        <v>1</v>
      </c>
      <c r="J254" s="1" t="s">
        <v>1</v>
      </c>
      <c r="K254" s="1" t="s">
        <v>1</v>
      </c>
      <c r="L254" s="1" t="s">
        <v>405</v>
      </c>
      <c r="M254" s="4">
        <v>45992</v>
      </c>
      <c r="N254" s="4">
        <v>45962</v>
      </c>
      <c r="O254" s="1" t="s">
        <v>182</v>
      </c>
      <c r="P254" s="1" t="s">
        <v>3</v>
      </c>
      <c r="Q254" s="4">
        <v>45379</v>
      </c>
      <c r="R254" s="4">
        <v>45632</v>
      </c>
    </row>
    <row r="255" spans="1:18" ht="18" x14ac:dyDescent="0.15">
      <c r="A255" s="1">
        <v>0</v>
      </c>
      <c r="B255" s="5" t="s">
        <v>203</v>
      </c>
      <c r="C255" s="1" t="s">
        <v>0</v>
      </c>
      <c r="D255" s="16">
        <v>12</v>
      </c>
      <c r="E255" s="21">
        <v>358.33</v>
      </c>
      <c r="F255" s="32">
        <f t="shared" si="6"/>
        <v>372.37653599999993</v>
      </c>
      <c r="G255" s="32">
        <f t="shared" si="8"/>
        <v>4468.5184319999989</v>
      </c>
      <c r="H255" s="1" t="s">
        <v>424</v>
      </c>
      <c r="I255" s="1" t="s">
        <v>1</v>
      </c>
      <c r="J255" s="1" t="s">
        <v>412</v>
      </c>
      <c r="K255" s="1" t="s">
        <v>1</v>
      </c>
      <c r="L255" s="1" t="s">
        <v>405</v>
      </c>
      <c r="M255" s="4">
        <v>45816</v>
      </c>
      <c r="N255" s="4">
        <v>45792</v>
      </c>
      <c r="O255" s="1" t="s">
        <v>182</v>
      </c>
      <c r="P255" s="1" t="s">
        <v>3</v>
      </c>
      <c r="Q255" s="4">
        <v>45379</v>
      </c>
      <c r="R255" s="4">
        <v>45632</v>
      </c>
    </row>
    <row r="256" spans="1:18" ht="18" x14ac:dyDescent="0.15">
      <c r="A256" s="1">
        <v>0</v>
      </c>
      <c r="B256" s="5" t="s">
        <v>204</v>
      </c>
      <c r="C256" s="1" t="s">
        <v>0</v>
      </c>
      <c r="D256" s="16">
        <v>12</v>
      </c>
      <c r="E256" s="21">
        <v>5000</v>
      </c>
      <c r="F256" s="32">
        <f t="shared" si="6"/>
        <v>5195.9999999999991</v>
      </c>
      <c r="G256" s="32">
        <f t="shared" si="8"/>
        <v>62351.999999999985</v>
      </c>
      <c r="H256" s="1" t="s">
        <v>424</v>
      </c>
      <c r="I256" s="1" t="s">
        <v>1</v>
      </c>
      <c r="J256" s="1" t="s">
        <v>1</v>
      </c>
      <c r="K256" s="1" t="s">
        <v>1</v>
      </c>
      <c r="L256" s="1" t="s">
        <v>405</v>
      </c>
      <c r="M256" s="4">
        <v>45924</v>
      </c>
      <c r="N256" s="4">
        <v>45870</v>
      </c>
      <c r="O256" s="1" t="s">
        <v>182</v>
      </c>
      <c r="P256" s="1" t="s">
        <v>3</v>
      </c>
      <c r="Q256" s="4">
        <v>45379</v>
      </c>
      <c r="R256" s="4">
        <v>45632</v>
      </c>
    </row>
    <row r="257" spans="1:18" ht="18" x14ac:dyDescent="0.15">
      <c r="A257" s="1">
        <v>0</v>
      </c>
      <c r="B257" s="5" t="s">
        <v>207</v>
      </c>
      <c r="C257" s="1" t="s">
        <v>0</v>
      </c>
      <c r="D257" s="16">
        <v>1</v>
      </c>
      <c r="E257" s="21">
        <v>0</v>
      </c>
      <c r="F257" s="32">
        <f t="shared" si="6"/>
        <v>0</v>
      </c>
      <c r="G257" s="32">
        <v>500</v>
      </c>
      <c r="H257" s="1" t="s">
        <v>424</v>
      </c>
      <c r="I257" s="1" t="s">
        <v>1</v>
      </c>
      <c r="J257" s="1" t="s">
        <v>1</v>
      </c>
      <c r="K257" s="1" t="s">
        <v>1</v>
      </c>
      <c r="L257" s="1" t="s">
        <v>405</v>
      </c>
      <c r="M257" s="4">
        <v>45778</v>
      </c>
      <c r="N257" s="4">
        <v>45748</v>
      </c>
      <c r="O257" s="1" t="s">
        <v>182</v>
      </c>
      <c r="P257" s="1" t="s">
        <v>3</v>
      </c>
      <c r="Q257" s="4">
        <v>45379</v>
      </c>
      <c r="R257" s="4">
        <v>45632</v>
      </c>
    </row>
    <row r="258" spans="1:18" ht="18" x14ac:dyDescent="0.15">
      <c r="A258" s="1">
        <v>0</v>
      </c>
      <c r="B258" s="5" t="s">
        <v>208</v>
      </c>
      <c r="C258" s="1" t="s">
        <v>0</v>
      </c>
      <c r="D258" s="16">
        <v>1</v>
      </c>
      <c r="E258" s="21">
        <v>0</v>
      </c>
      <c r="F258" s="32">
        <v>22999</v>
      </c>
      <c r="G258" s="32">
        <f t="shared" si="8"/>
        <v>22999</v>
      </c>
      <c r="H258" s="1" t="s">
        <v>424</v>
      </c>
      <c r="I258" s="1" t="s">
        <v>1</v>
      </c>
      <c r="J258" s="1" t="s">
        <v>1</v>
      </c>
      <c r="K258" s="1" t="s">
        <v>1</v>
      </c>
      <c r="L258" s="1" t="s">
        <v>403</v>
      </c>
      <c r="M258" s="4">
        <v>45721</v>
      </c>
      <c r="N258" s="4">
        <v>45698</v>
      </c>
      <c r="O258" s="1" t="s">
        <v>206</v>
      </c>
      <c r="P258" s="1" t="s">
        <v>3</v>
      </c>
      <c r="Q258" s="4">
        <v>45379</v>
      </c>
      <c r="R258" s="4">
        <v>45632</v>
      </c>
    </row>
    <row r="259" spans="1:18" ht="36" x14ac:dyDescent="0.15">
      <c r="A259" s="1">
        <v>0</v>
      </c>
      <c r="B259" s="5" t="s">
        <v>353</v>
      </c>
      <c r="C259" s="1" t="s">
        <v>0</v>
      </c>
      <c r="D259" s="16">
        <v>1</v>
      </c>
      <c r="E259" s="21">
        <v>80500</v>
      </c>
      <c r="F259" s="32">
        <f t="shared" ref="F259:F325" si="9">1.0392*E259</f>
        <v>83655.599999999991</v>
      </c>
      <c r="G259" s="32">
        <f t="shared" si="8"/>
        <v>83655.599999999991</v>
      </c>
      <c r="H259" s="1" t="s">
        <v>424</v>
      </c>
      <c r="I259" s="1" t="s">
        <v>2</v>
      </c>
      <c r="J259" s="1">
        <v>7</v>
      </c>
      <c r="K259" s="1" t="s">
        <v>1</v>
      </c>
      <c r="L259" s="1" t="s">
        <v>403</v>
      </c>
      <c r="M259" s="4">
        <v>45691</v>
      </c>
      <c r="N259" s="4">
        <v>45667</v>
      </c>
      <c r="O259" s="1" t="s">
        <v>206</v>
      </c>
      <c r="P259" s="1" t="s">
        <v>3</v>
      </c>
      <c r="Q259" s="4">
        <v>45379</v>
      </c>
      <c r="R259" s="4">
        <v>45632</v>
      </c>
    </row>
    <row r="260" spans="1:18" ht="18" x14ac:dyDescent="0.15">
      <c r="A260" s="1">
        <v>0</v>
      </c>
      <c r="B260" s="5" t="s">
        <v>209</v>
      </c>
      <c r="C260" s="1" t="s">
        <v>0</v>
      </c>
      <c r="D260" s="16">
        <v>12</v>
      </c>
      <c r="E260" s="21">
        <v>2210</v>
      </c>
      <c r="F260" s="32">
        <f t="shared" si="9"/>
        <v>2296.6319999999996</v>
      </c>
      <c r="G260" s="32">
        <v>28600</v>
      </c>
      <c r="H260" s="1" t="s">
        <v>424</v>
      </c>
      <c r="I260" s="1" t="s">
        <v>1</v>
      </c>
      <c r="J260" s="1" t="s">
        <v>1</v>
      </c>
      <c r="K260" s="1" t="s">
        <v>1</v>
      </c>
      <c r="L260" s="1" t="s">
        <v>403</v>
      </c>
      <c r="M260" s="4">
        <v>45986</v>
      </c>
      <c r="N260" s="4">
        <v>45950</v>
      </c>
      <c r="O260" s="1" t="s">
        <v>206</v>
      </c>
      <c r="P260" s="1" t="s">
        <v>3</v>
      </c>
      <c r="Q260" s="4">
        <v>45379</v>
      </c>
      <c r="R260" s="4">
        <v>45632</v>
      </c>
    </row>
    <row r="261" spans="1:18" ht="18" x14ac:dyDescent="0.15">
      <c r="A261" s="1">
        <v>0</v>
      </c>
      <c r="B261" s="5" t="s">
        <v>414</v>
      </c>
      <c r="C261" s="1" t="s">
        <v>0</v>
      </c>
      <c r="D261" s="16">
        <v>1</v>
      </c>
      <c r="E261" s="21">
        <v>0</v>
      </c>
      <c r="F261" s="32">
        <f t="shared" si="9"/>
        <v>0</v>
      </c>
      <c r="G261" s="32">
        <v>80000</v>
      </c>
      <c r="H261" s="1" t="s">
        <v>424</v>
      </c>
      <c r="I261" s="1" t="s">
        <v>1</v>
      </c>
      <c r="J261" s="1" t="s">
        <v>1</v>
      </c>
      <c r="K261" s="1" t="s">
        <v>2</v>
      </c>
      <c r="L261" s="1" t="s">
        <v>403</v>
      </c>
      <c r="M261" s="4">
        <v>45718</v>
      </c>
      <c r="N261" s="4">
        <v>45682</v>
      </c>
      <c r="O261" s="1" t="s">
        <v>206</v>
      </c>
      <c r="P261" s="1" t="s">
        <v>3</v>
      </c>
      <c r="Q261" s="4">
        <v>45379</v>
      </c>
      <c r="R261" s="4">
        <v>45633</v>
      </c>
    </row>
    <row r="262" spans="1:18" ht="18" x14ac:dyDescent="0.15">
      <c r="A262" s="1">
        <v>0</v>
      </c>
      <c r="B262" s="5" t="s">
        <v>210</v>
      </c>
      <c r="C262" s="1" t="s">
        <v>0</v>
      </c>
      <c r="D262" s="16">
        <v>3</v>
      </c>
      <c r="E262" s="21">
        <v>0</v>
      </c>
      <c r="F262" s="32">
        <f t="shared" si="9"/>
        <v>0</v>
      </c>
      <c r="G262" s="32">
        <v>3995.88</v>
      </c>
      <c r="H262" s="1" t="s">
        <v>424</v>
      </c>
      <c r="I262" s="1" t="s">
        <v>1</v>
      </c>
      <c r="J262" s="1" t="s">
        <v>1</v>
      </c>
      <c r="K262" s="1" t="s">
        <v>1</v>
      </c>
      <c r="L262" s="1" t="s">
        <v>405</v>
      </c>
      <c r="M262" s="1" t="s">
        <v>423</v>
      </c>
      <c r="N262" s="4">
        <v>45721</v>
      </c>
      <c r="O262" s="1" t="s">
        <v>182</v>
      </c>
      <c r="P262" s="1" t="s">
        <v>3</v>
      </c>
      <c r="Q262" s="4">
        <v>45379</v>
      </c>
      <c r="R262" s="4">
        <v>45634</v>
      </c>
    </row>
    <row r="263" spans="1:18" ht="18" x14ac:dyDescent="0.15">
      <c r="A263" s="1"/>
      <c r="B263" s="5" t="s">
        <v>419</v>
      </c>
      <c r="C263" s="1" t="s">
        <v>0</v>
      </c>
      <c r="D263" s="16">
        <v>2</v>
      </c>
      <c r="E263" s="21">
        <v>3500</v>
      </c>
      <c r="F263" s="32">
        <f t="shared" si="9"/>
        <v>3637.2</v>
      </c>
      <c r="G263" s="32">
        <f>F263*D263</f>
        <v>7274.4</v>
      </c>
      <c r="H263" s="1" t="s">
        <v>424</v>
      </c>
      <c r="I263" s="1" t="s">
        <v>1</v>
      </c>
      <c r="J263" s="1">
        <v>20</v>
      </c>
      <c r="K263" s="1" t="s">
        <v>1</v>
      </c>
      <c r="L263" s="1" t="s">
        <v>403</v>
      </c>
      <c r="M263" s="4">
        <v>45778</v>
      </c>
      <c r="N263" s="4">
        <v>45757</v>
      </c>
      <c r="O263" s="1" t="s">
        <v>182</v>
      </c>
      <c r="P263" s="1" t="s">
        <v>3</v>
      </c>
      <c r="Q263" s="4">
        <v>45380</v>
      </c>
      <c r="R263" s="4">
        <v>45632</v>
      </c>
    </row>
    <row r="264" spans="1:18" ht="18" x14ac:dyDescent="0.15">
      <c r="A264" s="1">
        <v>0</v>
      </c>
      <c r="B264" s="5" t="s">
        <v>211</v>
      </c>
      <c r="C264" s="1" t="s">
        <v>0</v>
      </c>
      <c r="D264" s="16">
        <v>2</v>
      </c>
      <c r="E264" s="21">
        <v>0</v>
      </c>
      <c r="F264" s="32">
        <f t="shared" si="9"/>
        <v>0</v>
      </c>
      <c r="G264" s="32">
        <v>28239.89</v>
      </c>
      <c r="H264" s="1" t="s">
        <v>424</v>
      </c>
      <c r="I264" s="1" t="s">
        <v>226</v>
      </c>
      <c r="J264" s="1" t="s">
        <v>1</v>
      </c>
      <c r="K264" s="1" t="s">
        <v>1</v>
      </c>
      <c r="L264" s="1" t="s">
        <v>1</v>
      </c>
      <c r="M264" s="4">
        <v>45792</v>
      </c>
      <c r="N264" s="4">
        <v>45749</v>
      </c>
      <c r="O264" s="1" t="s">
        <v>182</v>
      </c>
      <c r="P264" s="1" t="s">
        <v>3</v>
      </c>
      <c r="Q264" s="4">
        <v>45379</v>
      </c>
      <c r="R264" s="4">
        <v>45632</v>
      </c>
    </row>
    <row r="265" spans="1:18" ht="18" x14ac:dyDescent="0.15">
      <c r="A265" s="1">
        <v>0</v>
      </c>
      <c r="B265" s="5" t="s">
        <v>212</v>
      </c>
      <c r="C265" s="1" t="s">
        <v>0</v>
      </c>
      <c r="D265" s="16">
        <v>2</v>
      </c>
      <c r="E265" s="21">
        <v>0</v>
      </c>
      <c r="F265" s="32">
        <f t="shared" si="9"/>
        <v>0</v>
      </c>
      <c r="G265" s="32">
        <v>1000</v>
      </c>
      <c r="H265" s="1" t="s">
        <v>424</v>
      </c>
      <c r="I265" s="1" t="s">
        <v>417</v>
      </c>
      <c r="J265" s="1" t="s">
        <v>1</v>
      </c>
      <c r="K265" s="1" t="s">
        <v>1</v>
      </c>
      <c r="L265" s="1" t="s">
        <v>1</v>
      </c>
      <c r="M265" s="4">
        <v>45887</v>
      </c>
      <c r="N265" s="4">
        <v>45858</v>
      </c>
      <c r="O265" s="1" t="s">
        <v>182</v>
      </c>
      <c r="P265" s="1" t="s">
        <v>3</v>
      </c>
      <c r="Q265" s="4">
        <v>45379</v>
      </c>
      <c r="R265" s="4">
        <v>45632</v>
      </c>
    </row>
    <row r="266" spans="1:18" ht="18" x14ac:dyDescent="0.15">
      <c r="A266" s="1">
        <v>0</v>
      </c>
      <c r="B266" s="5" t="s">
        <v>213</v>
      </c>
      <c r="C266" s="1" t="s">
        <v>0</v>
      </c>
      <c r="D266" s="16">
        <v>2</v>
      </c>
      <c r="E266" s="21">
        <v>0</v>
      </c>
      <c r="F266" s="32">
        <f t="shared" si="9"/>
        <v>0</v>
      </c>
      <c r="G266" s="32">
        <v>180000</v>
      </c>
      <c r="H266" s="1" t="s">
        <v>424</v>
      </c>
      <c r="I266" s="1" t="s">
        <v>417</v>
      </c>
      <c r="J266" s="1" t="s">
        <v>1</v>
      </c>
      <c r="K266" s="1" t="s">
        <v>1</v>
      </c>
      <c r="L266" s="1" t="s">
        <v>1</v>
      </c>
      <c r="M266" s="1" t="s">
        <v>429</v>
      </c>
      <c r="N266" s="1" t="s">
        <v>429</v>
      </c>
      <c r="O266" s="1" t="s">
        <v>182</v>
      </c>
      <c r="P266" s="1" t="s">
        <v>3</v>
      </c>
      <c r="Q266" s="4">
        <v>45379</v>
      </c>
      <c r="R266" s="4">
        <v>45632</v>
      </c>
    </row>
    <row r="267" spans="1:18" ht="18" x14ac:dyDescent="0.15">
      <c r="A267" s="1">
        <v>0</v>
      </c>
      <c r="B267" s="5" t="s">
        <v>214</v>
      </c>
      <c r="C267" s="1" t="s">
        <v>413</v>
      </c>
      <c r="D267" s="16">
        <v>12</v>
      </c>
      <c r="E267" s="21">
        <v>4800</v>
      </c>
      <c r="F267" s="32">
        <f t="shared" si="9"/>
        <v>4988.16</v>
      </c>
      <c r="G267" s="32">
        <f t="shared" si="8"/>
        <v>59857.919999999998</v>
      </c>
      <c r="H267" s="1" t="s">
        <v>424</v>
      </c>
      <c r="I267" s="1" t="s">
        <v>2</v>
      </c>
      <c r="J267" s="1">
        <v>11</v>
      </c>
      <c r="K267" s="1" t="s">
        <v>1</v>
      </c>
      <c r="L267" s="1" t="s">
        <v>405</v>
      </c>
      <c r="M267" s="4">
        <v>45814</v>
      </c>
      <c r="N267" s="4">
        <v>45781</v>
      </c>
      <c r="O267" s="1" t="s">
        <v>182</v>
      </c>
      <c r="P267" s="1" t="s">
        <v>3</v>
      </c>
      <c r="Q267" s="4">
        <v>45379</v>
      </c>
      <c r="R267" s="4">
        <v>45632</v>
      </c>
    </row>
    <row r="268" spans="1:18" ht="18" x14ac:dyDescent="0.15">
      <c r="A268" s="1">
        <v>0</v>
      </c>
      <c r="B268" s="5" t="s">
        <v>215</v>
      </c>
      <c r="C268" s="1" t="s">
        <v>0</v>
      </c>
      <c r="D268" s="16">
        <v>1</v>
      </c>
      <c r="E268" s="21">
        <v>180000</v>
      </c>
      <c r="F268" s="32">
        <f t="shared" si="9"/>
        <v>187055.99999999997</v>
      </c>
      <c r="G268" s="32">
        <f t="shared" si="8"/>
        <v>187055.99999999997</v>
      </c>
      <c r="H268" s="1" t="s">
        <v>424</v>
      </c>
      <c r="I268" s="1" t="s">
        <v>1</v>
      </c>
      <c r="J268" s="1" t="s">
        <v>1</v>
      </c>
      <c r="K268" s="1" t="s">
        <v>1</v>
      </c>
      <c r="L268" s="1" t="s">
        <v>405</v>
      </c>
      <c r="M268" s="4">
        <v>45963</v>
      </c>
      <c r="N268" s="4">
        <v>45932</v>
      </c>
      <c r="O268" s="1" t="s">
        <v>182</v>
      </c>
      <c r="P268" s="1" t="s">
        <v>3</v>
      </c>
      <c r="Q268" s="4">
        <v>45379</v>
      </c>
      <c r="R268" s="4">
        <v>45632</v>
      </c>
    </row>
    <row r="269" spans="1:18" ht="18" x14ac:dyDescent="0.15">
      <c r="A269" s="1">
        <v>0</v>
      </c>
      <c r="B269" s="5" t="s">
        <v>216</v>
      </c>
      <c r="C269" s="1" t="s">
        <v>0</v>
      </c>
      <c r="D269" s="16">
        <v>1</v>
      </c>
      <c r="E269" s="21">
        <v>0</v>
      </c>
      <c r="F269" s="32">
        <f t="shared" si="9"/>
        <v>0</v>
      </c>
      <c r="G269" s="32">
        <v>1000000</v>
      </c>
      <c r="H269" s="1" t="s">
        <v>424</v>
      </c>
      <c r="I269" s="1" t="s">
        <v>1</v>
      </c>
      <c r="J269" s="1" t="s">
        <v>1</v>
      </c>
      <c r="K269" s="1" t="s">
        <v>1</v>
      </c>
      <c r="L269" s="1" t="s">
        <v>403</v>
      </c>
      <c r="M269" s="4">
        <v>45992</v>
      </c>
      <c r="N269" s="4">
        <v>45963</v>
      </c>
      <c r="O269" s="1" t="s">
        <v>182</v>
      </c>
      <c r="P269" s="1" t="s">
        <v>3</v>
      </c>
      <c r="Q269" s="4">
        <v>45379</v>
      </c>
      <c r="R269" s="4">
        <v>45632</v>
      </c>
    </row>
    <row r="270" spans="1:18" ht="18" x14ac:dyDescent="0.15">
      <c r="A270" s="1">
        <v>0</v>
      </c>
      <c r="B270" s="5" t="s">
        <v>217</v>
      </c>
      <c r="C270" s="1" t="s">
        <v>413</v>
      </c>
      <c r="D270" s="16">
        <v>12</v>
      </c>
      <c r="E270" s="21">
        <v>0</v>
      </c>
      <c r="F270" s="32">
        <f t="shared" si="9"/>
        <v>0</v>
      </c>
      <c r="G270" s="32">
        <v>12000</v>
      </c>
      <c r="H270" s="1" t="s">
        <v>424</v>
      </c>
      <c r="I270" s="1" t="s">
        <v>1</v>
      </c>
      <c r="J270" s="1" t="s">
        <v>1</v>
      </c>
      <c r="K270" s="1" t="s">
        <v>1</v>
      </c>
      <c r="L270" s="1" t="s">
        <v>405</v>
      </c>
      <c r="M270" s="4">
        <v>45687</v>
      </c>
      <c r="N270" s="4">
        <v>45663</v>
      </c>
      <c r="O270" s="1" t="s">
        <v>182</v>
      </c>
      <c r="P270" s="1" t="s">
        <v>3</v>
      </c>
      <c r="Q270" s="4">
        <v>45379</v>
      </c>
      <c r="R270" s="4">
        <v>45632</v>
      </c>
    </row>
    <row r="271" spans="1:18" ht="18" x14ac:dyDescent="0.15">
      <c r="A271" s="1">
        <v>0</v>
      </c>
      <c r="B271" s="5" t="s">
        <v>218</v>
      </c>
      <c r="C271" s="1" t="s">
        <v>413</v>
      </c>
      <c r="D271" s="16">
        <v>12</v>
      </c>
      <c r="E271" s="21">
        <v>0</v>
      </c>
      <c r="F271" s="32">
        <f t="shared" si="9"/>
        <v>0</v>
      </c>
      <c r="G271" s="32">
        <v>80000</v>
      </c>
      <c r="H271" s="1" t="s">
        <v>424</v>
      </c>
      <c r="I271" s="1" t="s">
        <v>226</v>
      </c>
      <c r="J271" s="1" t="s">
        <v>1</v>
      </c>
      <c r="K271" s="1" t="s">
        <v>1</v>
      </c>
      <c r="L271" s="1" t="s">
        <v>403</v>
      </c>
      <c r="M271" s="4">
        <v>45687</v>
      </c>
      <c r="N271" s="4">
        <v>45669</v>
      </c>
      <c r="O271" s="1" t="s">
        <v>182</v>
      </c>
      <c r="P271" s="1" t="s">
        <v>3</v>
      </c>
      <c r="Q271" s="4">
        <v>45379</v>
      </c>
      <c r="R271" s="4">
        <v>45632</v>
      </c>
    </row>
    <row r="272" spans="1:18" ht="18" x14ac:dyDescent="0.15">
      <c r="A272" s="1"/>
      <c r="B272" s="5" t="s">
        <v>351</v>
      </c>
      <c r="C272" s="1" t="s">
        <v>0</v>
      </c>
      <c r="D272" s="16">
        <v>12</v>
      </c>
      <c r="E272" s="21">
        <v>599</v>
      </c>
      <c r="F272" s="32">
        <f t="shared" si="9"/>
        <v>622.48079999999993</v>
      </c>
      <c r="G272" s="32">
        <f t="shared" si="8"/>
        <v>7469.7695999999996</v>
      </c>
      <c r="H272" s="1" t="s">
        <v>424</v>
      </c>
      <c r="I272" s="1" t="s">
        <v>1</v>
      </c>
      <c r="J272" s="1">
        <v>18</v>
      </c>
      <c r="K272" s="1" t="s">
        <v>1</v>
      </c>
      <c r="L272" s="1" t="s">
        <v>404</v>
      </c>
      <c r="M272" s="4">
        <v>45945</v>
      </c>
      <c r="N272" s="4">
        <v>45757</v>
      </c>
      <c r="O272" s="1" t="s">
        <v>182</v>
      </c>
      <c r="P272" s="1" t="s">
        <v>3</v>
      </c>
      <c r="Q272" s="4">
        <v>45379</v>
      </c>
      <c r="R272" s="4">
        <v>45632</v>
      </c>
    </row>
    <row r="273" spans="1:18" ht="18" x14ac:dyDescent="0.15">
      <c r="A273" s="1">
        <v>0</v>
      </c>
      <c r="B273" s="5" t="s">
        <v>219</v>
      </c>
      <c r="C273" s="1" t="s">
        <v>0</v>
      </c>
      <c r="D273" s="16">
        <v>12</v>
      </c>
      <c r="E273" s="21">
        <v>0</v>
      </c>
      <c r="F273" s="32">
        <f t="shared" si="9"/>
        <v>0</v>
      </c>
      <c r="G273" s="32">
        <v>15000</v>
      </c>
      <c r="H273" s="1" t="s">
        <v>424</v>
      </c>
      <c r="I273" s="1" t="s">
        <v>417</v>
      </c>
      <c r="J273" s="1" t="s">
        <v>1</v>
      </c>
      <c r="K273" s="1" t="s">
        <v>1</v>
      </c>
      <c r="L273" s="1" t="s">
        <v>404</v>
      </c>
      <c r="M273" s="4">
        <v>45662</v>
      </c>
      <c r="N273" s="4">
        <v>45642</v>
      </c>
      <c r="O273" s="1" t="s">
        <v>182</v>
      </c>
      <c r="P273" s="1" t="s">
        <v>3</v>
      </c>
      <c r="Q273" s="4">
        <v>45379</v>
      </c>
      <c r="R273" s="4">
        <v>45632</v>
      </c>
    </row>
    <row r="274" spans="1:18" ht="18" x14ac:dyDescent="0.15">
      <c r="A274" s="1">
        <v>0</v>
      </c>
      <c r="B274" s="5" t="s">
        <v>220</v>
      </c>
      <c r="C274" s="1" t="s">
        <v>0</v>
      </c>
      <c r="D274" s="16">
        <v>1</v>
      </c>
      <c r="E274" s="21">
        <v>180000</v>
      </c>
      <c r="F274" s="32">
        <f t="shared" si="9"/>
        <v>187055.99999999997</v>
      </c>
      <c r="G274" s="32">
        <v>220000</v>
      </c>
      <c r="H274" s="1" t="s">
        <v>424</v>
      </c>
      <c r="I274" s="1" t="s">
        <v>1</v>
      </c>
      <c r="J274" s="1" t="s">
        <v>1</v>
      </c>
      <c r="K274" s="1" t="s">
        <v>1</v>
      </c>
      <c r="L274" s="1" t="s">
        <v>404</v>
      </c>
      <c r="M274" s="4">
        <v>45356</v>
      </c>
      <c r="N274" s="4">
        <v>45698</v>
      </c>
      <c r="O274" s="1" t="s">
        <v>182</v>
      </c>
      <c r="P274" s="1" t="s">
        <v>3</v>
      </c>
      <c r="Q274" s="4">
        <v>45379</v>
      </c>
      <c r="R274" s="4">
        <v>45632</v>
      </c>
    </row>
    <row r="275" spans="1:18" ht="18" x14ac:dyDescent="0.15">
      <c r="A275" s="1">
        <v>0</v>
      </c>
      <c r="B275" s="5" t="s">
        <v>221</v>
      </c>
      <c r="C275" s="1" t="s">
        <v>0</v>
      </c>
      <c r="D275" s="16">
        <v>1</v>
      </c>
      <c r="E275" s="21">
        <v>165000</v>
      </c>
      <c r="F275" s="32">
        <f t="shared" si="9"/>
        <v>171467.99999999997</v>
      </c>
      <c r="G275" s="32">
        <f t="shared" si="8"/>
        <v>171467.99999999997</v>
      </c>
      <c r="H275" s="1" t="s">
        <v>424</v>
      </c>
      <c r="I275" s="1" t="s">
        <v>417</v>
      </c>
      <c r="J275" s="1">
        <v>32</v>
      </c>
      <c r="K275" s="1" t="s">
        <v>1</v>
      </c>
      <c r="L275" s="1" t="s">
        <v>404</v>
      </c>
      <c r="M275" s="4">
        <v>45662</v>
      </c>
      <c r="N275" s="4">
        <v>45641</v>
      </c>
      <c r="O275" s="1" t="s">
        <v>182</v>
      </c>
      <c r="P275" s="1" t="s">
        <v>3</v>
      </c>
      <c r="Q275" s="4">
        <v>45379</v>
      </c>
      <c r="R275" s="4">
        <v>45632</v>
      </c>
    </row>
    <row r="276" spans="1:18" ht="18" x14ac:dyDescent="0.15">
      <c r="A276" s="1"/>
      <c r="B276" s="5" t="s">
        <v>356</v>
      </c>
      <c r="C276" s="1" t="s">
        <v>0</v>
      </c>
      <c r="D276" s="16">
        <v>12</v>
      </c>
      <c r="E276" s="21">
        <v>6150</v>
      </c>
      <c r="F276" s="32">
        <f t="shared" si="9"/>
        <v>6391.079999999999</v>
      </c>
      <c r="G276" s="32">
        <f t="shared" si="8"/>
        <v>76692.959999999992</v>
      </c>
      <c r="H276" s="1" t="s">
        <v>424</v>
      </c>
      <c r="I276" s="1" t="s">
        <v>1</v>
      </c>
      <c r="J276" s="1">
        <v>8</v>
      </c>
      <c r="K276" s="1" t="s">
        <v>1</v>
      </c>
      <c r="L276" s="1" t="s">
        <v>403</v>
      </c>
      <c r="M276" s="4">
        <v>45808</v>
      </c>
      <c r="N276" s="4">
        <v>45778</v>
      </c>
      <c r="O276" s="1" t="s">
        <v>182</v>
      </c>
      <c r="P276" s="1" t="s">
        <v>3</v>
      </c>
      <c r="Q276" s="4">
        <v>45379</v>
      </c>
      <c r="R276" s="4">
        <v>45632</v>
      </c>
    </row>
    <row r="277" spans="1:18" ht="18" x14ac:dyDescent="0.15">
      <c r="A277" s="1"/>
      <c r="B277" s="5" t="s">
        <v>355</v>
      </c>
      <c r="C277" s="1" t="s">
        <v>0</v>
      </c>
      <c r="D277" s="16">
        <v>15</v>
      </c>
      <c r="E277" s="21">
        <v>6300</v>
      </c>
      <c r="F277" s="32">
        <f t="shared" si="9"/>
        <v>6546.9599999999991</v>
      </c>
      <c r="G277" s="32">
        <f t="shared" si="8"/>
        <v>98204.4</v>
      </c>
      <c r="H277" s="1" t="s">
        <v>424</v>
      </c>
      <c r="I277" s="1" t="s">
        <v>2</v>
      </c>
      <c r="J277" s="1" t="s">
        <v>410</v>
      </c>
      <c r="K277" s="1" t="s">
        <v>1</v>
      </c>
      <c r="L277" s="1" t="s">
        <v>403</v>
      </c>
      <c r="M277" s="4">
        <v>45415</v>
      </c>
      <c r="N277" s="1" t="s">
        <v>411</v>
      </c>
      <c r="O277" s="1" t="s">
        <v>182</v>
      </c>
      <c r="P277" s="1" t="s">
        <v>3</v>
      </c>
      <c r="Q277" s="4">
        <v>45379</v>
      </c>
      <c r="R277" s="4">
        <v>45632</v>
      </c>
    </row>
    <row r="278" spans="1:18" ht="18" x14ac:dyDescent="0.15">
      <c r="A278" s="1"/>
      <c r="B278" s="5" t="s">
        <v>415</v>
      </c>
      <c r="C278" s="1" t="s">
        <v>416</v>
      </c>
      <c r="D278" s="16">
        <v>12</v>
      </c>
      <c r="E278" s="21">
        <v>120</v>
      </c>
      <c r="F278" s="32">
        <f t="shared" si="9"/>
        <v>124.70399999999999</v>
      </c>
      <c r="G278" s="32">
        <f>F278*D278</f>
        <v>1496.4479999999999</v>
      </c>
      <c r="H278" s="1" t="s">
        <v>424</v>
      </c>
      <c r="I278" s="1" t="s">
        <v>417</v>
      </c>
      <c r="J278" s="1">
        <v>17</v>
      </c>
      <c r="K278" s="1" t="s">
        <v>1</v>
      </c>
      <c r="L278" s="1" t="s">
        <v>405</v>
      </c>
      <c r="M278" s="4">
        <v>45801</v>
      </c>
      <c r="N278" s="4">
        <v>45767</v>
      </c>
      <c r="O278" s="1" t="s">
        <v>182</v>
      </c>
      <c r="P278" s="1" t="s">
        <v>3</v>
      </c>
      <c r="Q278" s="4"/>
      <c r="R278" s="4"/>
    </row>
    <row r="279" spans="1:18" ht="18" x14ac:dyDescent="0.15">
      <c r="A279" s="1"/>
      <c r="B279" s="5" t="s">
        <v>357</v>
      </c>
      <c r="C279" s="1" t="s">
        <v>0</v>
      </c>
      <c r="D279" s="16">
        <v>12</v>
      </c>
      <c r="E279" s="21">
        <v>322.25</v>
      </c>
      <c r="F279" s="32">
        <f t="shared" si="9"/>
        <v>334.88219999999995</v>
      </c>
      <c r="G279" s="32">
        <f t="shared" si="8"/>
        <v>4018.5863999999992</v>
      </c>
      <c r="H279" s="1" t="s">
        <v>424</v>
      </c>
      <c r="I279" s="1" t="s">
        <v>417</v>
      </c>
      <c r="J279" s="1">
        <v>19</v>
      </c>
      <c r="K279" s="1" t="s">
        <v>1</v>
      </c>
      <c r="L279" s="1" t="s">
        <v>403</v>
      </c>
      <c r="M279" s="4">
        <v>45862</v>
      </c>
      <c r="N279" s="4">
        <v>45828</v>
      </c>
      <c r="O279" s="1" t="s">
        <v>182</v>
      </c>
      <c r="P279" s="1" t="s">
        <v>3</v>
      </c>
      <c r="Q279" s="4">
        <v>45379</v>
      </c>
      <c r="R279" s="4">
        <v>45632</v>
      </c>
    </row>
    <row r="280" spans="1:18" ht="18" x14ac:dyDescent="0.15">
      <c r="A280" s="1"/>
      <c r="B280" s="5" t="s">
        <v>409</v>
      </c>
      <c r="C280" s="1" t="s">
        <v>0</v>
      </c>
      <c r="D280" s="16">
        <v>12</v>
      </c>
      <c r="E280" s="21">
        <v>5800</v>
      </c>
      <c r="F280" s="32">
        <f t="shared" si="9"/>
        <v>6027.36</v>
      </c>
      <c r="G280" s="32">
        <f t="shared" si="8"/>
        <v>72328.319999999992</v>
      </c>
      <c r="H280" s="1" t="s">
        <v>424</v>
      </c>
      <c r="I280" s="1" t="s">
        <v>417</v>
      </c>
      <c r="J280" s="1" t="s">
        <v>1</v>
      </c>
      <c r="K280" s="1" t="s">
        <v>1</v>
      </c>
      <c r="L280" s="1" t="s">
        <v>403</v>
      </c>
      <c r="M280" s="4">
        <v>45850</v>
      </c>
      <c r="N280" s="4">
        <v>45818</v>
      </c>
      <c r="O280" s="1" t="s">
        <v>182</v>
      </c>
      <c r="P280" s="1" t="s">
        <v>3</v>
      </c>
      <c r="Q280" s="4"/>
      <c r="R280" s="4"/>
    </row>
    <row r="281" spans="1:18" ht="18" x14ac:dyDescent="0.15">
      <c r="A281" s="1">
        <v>0</v>
      </c>
      <c r="B281" s="5" t="s">
        <v>222</v>
      </c>
      <c r="C281" s="1" t="s">
        <v>0</v>
      </c>
      <c r="D281" s="16">
        <v>2</v>
      </c>
      <c r="E281" s="21">
        <v>36452</v>
      </c>
      <c r="F281" s="32">
        <f t="shared" si="9"/>
        <v>37880.918399999995</v>
      </c>
      <c r="G281" s="32">
        <f>E281*D281</f>
        <v>72904</v>
      </c>
      <c r="H281" s="1" t="s">
        <v>424</v>
      </c>
      <c r="I281" s="1" t="s">
        <v>417</v>
      </c>
      <c r="J281" s="1" t="s">
        <v>1</v>
      </c>
      <c r="K281" s="1" t="s">
        <v>2</v>
      </c>
      <c r="L281" s="1" t="s">
        <v>403</v>
      </c>
      <c r="M281" s="4">
        <v>45748</v>
      </c>
      <c r="N281" s="4">
        <v>45780</v>
      </c>
      <c r="O281" s="1" t="s">
        <v>182</v>
      </c>
      <c r="P281" s="1" t="s">
        <v>3</v>
      </c>
      <c r="Q281" s="4">
        <v>45379</v>
      </c>
      <c r="R281" s="4">
        <v>45632</v>
      </c>
    </row>
    <row r="282" spans="1:18" x14ac:dyDescent="0.15">
      <c r="A282" s="1">
        <v>0</v>
      </c>
      <c r="B282" s="5" t="s">
        <v>223</v>
      </c>
      <c r="C282" s="1" t="s">
        <v>0</v>
      </c>
      <c r="D282" s="16">
        <v>10</v>
      </c>
      <c r="E282" s="21">
        <v>8.9</v>
      </c>
      <c r="F282" s="32">
        <f t="shared" si="9"/>
        <v>9.2488799999999998</v>
      </c>
      <c r="G282" s="32">
        <f t="shared" si="8"/>
        <v>92.488799999999998</v>
      </c>
      <c r="H282" s="1" t="s">
        <v>425</v>
      </c>
      <c r="I282" s="1" t="s">
        <v>225</v>
      </c>
      <c r="J282" s="1" t="s">
        <v>226</v>
      </c>
      <c r="K282" s="1" t="s">
        <v>2</v>
      </c>
      <c r="L282" s="1" t="s">
        <v>405</v>
      </c>
      <c r="M282" s="4">
        <v>45750</v>
      </c>
      <c r="N282" s="4">
        <v>45728</v>
      </c>
      <c r="O282" s="1" t="s">
        <v>205</v>
      </c>
      <c r="P282" s="1" t="s">
        <v>3</v>
      </c>
      <c r="Q282" s="4">
        <v>45379</v>
      </c>
      <c r="R282" s="4">
        <v>45632</v>
      </c>
    </row>
    <row r="283" spans="1:18" x14ac:dyDescent="0.15">
      <c r="A283" s="1">
        <v>0</v>
      </c>
      <c r="B283" s="5" t="s">
        <v>224</v>
      </c>
      <c r="C283" s="1" t="s">
        <v>0</v>
      </c>
      <c r="D283" s="16">
        <v>4</v>
      </c>
      <c r="E283" s="21">
        <v>39.9</v>
      </c>
      <c r="F283" s="32">
        <f t="shared" si="9"/>
        <v>41.464079999999996</v>
      </c>
      <c r="G283" s="32">
        <f t="shared" si="8"/>
        <v>165.85631999999998</v>
      </c>
      <c r="H283" s="1" t="s">
        <v>425</v>
      </c>
      <c r="I283" s="1" t="s">
        <v>225</v>
      </c>
      <c r="J283" s="1" t="s">
        <v>226</v>
      </c>
      <c r="K283" s="1" t="s">
        <v>2</v>
      </c>
      <c r="L283" s="1" t="s">
        <v>405</v>
      </c>
      <c r="M283" s="4">
        <v>45751</v>
      </c>
      <c r="N283" s="4">
        <v>45729</v>
      </c>
      <c r="O283" s="1" t="s">
        <v>205</v>
      </c>
      <c r="P283" s="1" t="s">
        <v>3</v>
      </c>
      <c r="Q283" s="4">
        <v>45379</v>
      </c>
      <c r="R283" s="4">
        <v>45632</v>
      </c>
    </row>
    <row r="284" spans="1:18" x14ac:dyDescent="0.15">
      <c r="A284" s="1">
        <v>0</v>
      </c>
      <c r="B284" s="5" t="s">
        <v>227</v>
      </c>
      <c r="C284" s="1" t="s">
        <v>0</v>
      </c>
      <c r="D284" s="16">
        <v>3</v>
      </c>
      <c r="E284" s="21">
        <v>56.3</v>
      </c>
      <c r="F284" s="32">
        <f t="shared" si="9"/>
        <v>58.506959999999992</v>
      </c>
      <c r="G284" s="32">
        <f t="shared" si="8"/>
        <v>175.52087999999998</v>
      </c>
      <c r="H284" s="1" t="s">
        <v>425</v>
      </c>
      <c r="I284" s="1" t="s">
        <v>225</v>
      </c>
      <c r="J284" s="1" t="s">
        <v>226</v>
      </c>
      <c r="K284" s="1" t="s">
        <v>2</v>
      </c>
      <c r="L284" s="1" t="s">
        <v>405</v>
      </c>
      <c r="M284" s="4">
        <v>45752</v>
      </c>
      <c r="N284" s="4">
        <v>45730</v>
      </c>
      <c r="O284" s="1" t="s">
        <v>205</v>
      </c>
      <c r="P284" s="1" t="s">
        <v>3</v>
      </c>
      <c r="Q284" s="4">
        <v>45379</v>
      </c>
      <c r="R284" s="4">
        <v>45632</v>
      </c>
    </row>
    <row r="285" spans="1:18" x14ac:dyDescent="0.15">
      <c r="A285" s="1">
        <v>0</v>
      </c>
      <c r="B285" s="5" t="s">
        <v>228</v>
      </c>
      <c r="C285" s="1" t="s">
        <v>0</v>
      </c>
      <c r="D285" s="16">
        <v>3</v>
      </c>
      <c r="E285" s="21">
        <v>11.9</v>
      </c>
      <c r="F285" s="32">
        <f t="shared" si="9"/>
        <v>12.366479999999999</v>
      </c>
      <c r="G285" s="32">
        <f t="shared" si="8"/>
        <v>37.099440000000001</v>
      </c>
      <c r="H285" s="1" t="s">
        <v>425</v>
      </c>
      <c r="I285" s="1" t="s">
        <v>225</v>
      </c>
      <c r="J285" s="1" t="s">
        <v>226</v>
      </c>
      <c r="K285" s="1" t="s">
        <v>2</v>
      </c>
      <c r="L285" s="1" t="s">
        <v>405</v>
      </c>
      <c r="M285" s="4">
        <v>45753</v>
      </c>
      <c r="N285" s="4">
        <v>45731</v>
      </c>
      <c r="O285" s="1" t="s">
        <v>205</v>
      </c>
      <c r="P285" s="1" t="s">
        <v>3</v>
      </c>
      <c r="Q285" s="4">
        <v>45379</v>
      </c>
      <c r="R285" s="4">
        <v>45632</v>
      </c>
    </row>
    <row r="286" spans="1:18" x14ac:dyDescent="0.15">
      <c r="A286" s="1">
        <v>0</v>
      </c>
      <c r="B286" s="5" t="s">
        <v>229</v>
      </c>
      <c r="C286" s="1" t="s">
        <v>0</v>
      </c>
      <c r="D286" s="16">
        <v>1</v>
      </c>
      <c r="E286" s="21">
        <v>45.9</v>
      </c>
      <c r="F286" s="32">
        <f t="shared" si="9"/>
        <v>47.699279999999995</v>
      </c>
      <c r="G286" s="32">
        <f t="shared" si="8"/>
        <v>47.699279999999995</v>
      </c>
      <c r="H286" s="1" t="s">
        <v>425</v>
      </c>
      <c r="I286" s="1" t="s">
        <v>225</v>
      </c>
      <c r="J286" s="1" t="s">
        <v>226</v>
      </c>
      <c r="K286" s="1" t="s">
        <v>2</v>
      </c>
      <c r="L286" s="1" t="s">
        <v>405</v>
      </c>
      <c r="M286" s="4">
        <v>45754</v>
      </c>
      <c r="N286" s="4">
        <v>45732</v>
      </c>
      <c r="O286" s="1" t="s">
        <v>205</v>
      </c>
      <c r="P286" s="1" t="s">
        <v>3</v>
      </c>
      <c r="Q286" s="4">
        <v>45379</v>
      </c>
      <c r="R286" s="4">
        <v>45632</v>
      </c>
    </row>
    <row r="287" spans="1:18" x14ac:dyDescent="0.15">
      <c r="A287" s="1">
        <v>0</v>
      </c>
      <c r="B287" s="5" t="s">
        <v>230</v>
      </c>
      <c r="C287" s="1" t="s">
        <v>0</v>
      </c>
      <c r="D287" s="16">
        <v>10</v>
      </c>
      <c r="E287" s="21">
        <v>26.1</v>
      </c>
      <c r="F287" s="32">
        <f t="shared" si="9"/>
        <v>27.12312</v>
      </c>
      <c r="G287" s="32">
        <f t="shared" si="8"/>
        <v>271.2312</v>
      </c>
      <c r="H287" s="1" t="s">
        <v>425</v>
      </c>
      <c r="I287" s="1" t="s">
        <v>225</v>
      </c>
      <c r="J287" s="1" t="s">
        <v>226</v>
      </c>
      <c r="K287" s="1" t="s">
        <v>2</v>
      </c>
      <c r="L287" s="1" t="s">
        <v>405</v>
      </c>
      <c r="M287" s="4">
        <v>45755</v>
      </c>
      <c r="N287" s="4">
        <v>45733</v>
      </c>
      <c r="O287" s="1" t="s">
        <v>205</v>
      </c>
      <c r="P287" s="1" t="s">
        <v>3</v>
      </c>
      <c r="Q287" s="4">
        <v>45379</v>
      </c>
      <c r="R287" s="4">
        <v>45632</v>
      </c>
    </row>
    <row r="288" spans="1:18" x14ac:dyDescent="0.15">
      <c r="A288" s="1">
        <v>0</v>
      </c>
      <c r="B288" s="5" t="s">
        <v>231</v>
      </c>
      <c r="C288" s="1" t="s">
        <v>0</v>
      </c>
      <c r="D288" s="16">
        <v>10</v>
      </c>
      <c r="E288" s="21">
        <v>19.899999999999999</v>
      </c>
      <c r="F288" s="32">
        <f t="shared" si="9"/>
        <v>20.680079999999997</v>
      </c>
      <c r="G288" s="32">
        <f t="shared" si="8"/>
        <v>206.80079999999998</v>
      </c>
      <c r="H288" s="1" t="s">
        <v>425</v>
      </c>
      <c r="I288" s="1" t="s">
        <v>225</v>
      </c>
      <c r="J288" s="1" t="s">
        <v>226</v>
      </c>
      <c r="K288" s="1" t="s">
        <v>2</v>
      </c>
      <c r="L288" s="1" t="s">
        <v>405</v>
      </c>
      <c r="M288" s="4">
        <v>45756</v>
      </c>
      <c r="N288" s="4">
        <v>45734</v>
      </c>
      <c r="O288" s="1" t="s">
        <v>205</v>
      </c>
      <c r="P288" s="1" t="s">
        <v>3</v>
      </c>
      <c r="Q288" s="4">
        <v>45379</v>
      </c>
      <c r="R288" s="4">
        <v>45632</v>
      </c>
    </row>
    <row r="289" spans="1:18" x14ac:dyDescent="0.15">
      <c r="A289" s="1">
        <v>0</v>
      </c>
      <c r="B289" s="5" t="s">
        <v>232</v>
      </c>
      <c r="C289" s="1" t="s">
        <v>0</v>
      </c>
      <c r="D289" s="16">
        <v>10</v>
      </c>
      <c r="E289" s="21">
        <v>6.5</v>
      </c>
      <c r="F289" s="32">
        <f t="shared" si="9"/>
        <v>6.7547999999999995</v>
      </c>
      <c r="G289" s="32">
        <f t="shared" si="8"/>
        <v>67.548000000000002</v>
      </c>
      <c r="H289" s="1" t="s">
        <v>425</v>
      </c>
      <c r="I289" s="1" t="s">
        <v>225</v>
      </c>
      <c r="J289" s="1" t="s">
        <v>226</v>
      </c>
      <c r="K289" s="1" t="s">
        <v>2</v>
      </c>
      <c r="L289" s="1" t="s">
        <v>405</v>
      </c>
      <c r="M289" s="4">
        <v>45757</v>
      </c>
      <c r="N289" s="4">
        <v>45735</v>
      </c>
      <c r="O289" s="1" t="s">
        <v>205</v>
      </c>
      <c r="P289" s="1" t="s">
        <v>3</v>
      </c>
      <c r="Q289" s="4">
        <v>45379</v>
      </c>
      <c r="R289" s="4">
        <v>45632</v>
      </c>
    </row>
    <row r="290" spans="1:18" x14ac:dyDescent="0.15">
      <c r="A290" s="1">
        <v>0</v>
      </c>
      <c r="B290" s="5" t="s">
        <v>233</v>
      </c>
      <c r="C290" s="1" t="s">
        <v>0</v>
      </c>
      <c r="D290" s="16">
        <v>10</v>
      </c>
      <c r="E290" s="21">
        <v>6.5</v>
      </c>
      <c r="F290" s="32">
        <f t="shared" si="9"/>
        <v>6.7547999999999995</v>
      </c>
      <c r="G290" s="32">
        <f t="shared" si="8"/>
        <v>67.548000000000002</v>
      </c>
      <c r="H290" s="1" t="s">
        <v>425</v>
      </c>
      <c r="I290" s="1" t="s">
        <v>225</v>
      </c>
      <c r="J290" s="1" t="s">
        <v>226</v>
      </c>
      <c r="K290" s="1" t="s">
        <v>2</v>
      </c>
      <c r="L290" s="1" t="s">
        <v>405</v>
      </c>
      <c r="M290" s="4">
        <v>45758</v>
      </c>
      <c r="N290" s="4">
        <v>45736</v>
      </c>
      <c r="O290" s="1" t="s">
        <v>205</v>
      </c>
      <c r="P290" s="1" t="s">
        <v>3</v>
      </c>
      <c r="Q290" s="4">
        <v>45379</v>
      </c>
      <c r="R290" s="4">
        <v>45632</v>
      </c>
    </row>
    <row r="291" spans="1:18" x14ac:dyDescent="0.15">
      <c r="A291" s="1">
        <v>0</v>
      </c>
      <c r="B291" s="5" t="s">
        <v>234</v>
      </c>
      <c r="C291" s="1" t="s">
        <v>0</v>
      </c>
      <c r="D291" s="16">
        <v>5</v>
      </c>
      <c r="E291" s="21">
        <v>22</v>
      </c>
      <c r="F291" s="32">
        <f t="shared" si="9"/>
        <v>22.862399999999997</v>
      </c>
      <c r="G291" s="32">
        <f t="shared" si="8"/>
        <v>114.31199999999998</v>
      </c>
      <c r="H291" s="1" t="s">
        <v>425</v>
      </c>
      <c r="I291" s="1" t="s">
        <v>225</v>
      </c>
      <c r="J291" s="1" t="s">
        <v>226</v>
      </c>
      <c r="K291" s="1" t="s">
        <v>2</v>
      </c>
      <c r="L291" s="1" t="s">
        <v>405</v>
      </c>
      <c r="M291" s="4">
        <v>45759</v>
      </c>
      <c r="N291" s="4">
        <v>45737</v>
      </c>
      <c r="O291" s="1" t="s">
        <v>205</v>
      </c>
      <c r="P291" s="1" t="s">
        <v>3</v>
      </c>
      <c r="Q291" s="4">
        <v>45379</v>
      </c>
      <c r="R291" s="4">
        <v>45632</v>
      </c>
    </row>
    <row r="292" spans="1:18" x14ac:dyDescent="0.15">
      <c r="A292" s="1">
        <v>0</v>
      </c>
      <c r="B292" s="5" t="s">
        <v>235</v>
      </c>
      <c r="C292" s="1" t="s">
        <v>0</v>
      </c>
      <c r="D292" s="16">
        <v>50</v>
      </c>
      <c r="E292" s="21">
        <v>6.99</v>
      </c>
      <c r="F292" s="32">
        <f t="shared" si="9"/>
        <v>7.2640079999999996</v>
      </c>
      <c r="G292" s="32">
        <f t="shared" si="8"/>
        <v>363.2004</v>
      </c>
      <c r="H292" s="1" t="s">
        <v>425</v>
      </c>
      <c r="I292" s="1" t="s">
        <v>225</v>
      </c>
      <c r="J292" s="1" t="s">
        <v>226</v>
      </c>
      <c r="K292" s="1" t="s">
        <v>2</v>
      </c>
      <c r="L292" s="1" t="s">
        <v>405</v>
      </c>
      <c r="M292" s="4">
        <v>45760</v>
      </c>
      <c r="N292" s="4">
        <v>45738</v>
      </c>
      <c r="O292" s="1" t="s">
        <v>205</v>
      </c>
      <c r="P292" s="1" t="s">
        <v>3</v>
      </c>
      <c r="Q292" s="4">
        <v>45379</v>
      </c>
      <c r="R292" s="4">
        <v>45632</v>
      </c>
    </row>
    <row r="293" spans="1:18" x14ac:dyDescent="0.15">
      <c r="A293" s="1">
        <v>0</v>
      </c>
      <c r="B293" s="5" t="s">
        <v>348</v>
      </c>
      <c r="C293" s="1" t="s">
        <v>0</v>
      </c>
      <c r="D293" s="16">
        <v>100</v>
      </c>
      <c r="E293" s="21">
        <v>12</v>
      </c>
      <c r="F293" s="32">
        <f t="shared" si="9"/>
        <v>12.470399999999998</v>
      </c>
      <c r="G293" s="32">
        <f t="shared" si="8"/>
        <v>1247.0399999999997</v>
      </c>
      <c r="H293" s="1" t="s">
        <v>425</v>
      </c>
      <c r="I293" s="1" t="s">
        <v>225</v>
      </c>
      <c r="J293" s="1" t="s">
        <v>226</v>
      </c>
      <c r="K293" s="1" t="s">
        <v>2</v>
      </c>
      <c r="L293" s="1" t="s">
        <v>405</v>
      </c>
      <c r="M293" s="4">
        <v>45761</v>
      </c>
      <c r="N293" s="4">
        <v>45739</v>
      </c>
      <c r="O293" s="1" t="s">
        <v>205</v>
      </c>
      <c r="P293" s="1" t="s">
        <v>3</v>
      </c>
      <c r="Q293" s="4">
        <v>45379</v>
      </c>
      <c r="R293" s="4">
        <v>45632</v>
      </c>
    </row>
    <row r="294" spans="1:18" x14ac:dyDescent="0.15">
      <c r="A294" s="1">
        <v>0</v>
      </c>
      <c r="B294" s="5" t="s">
        <v>236</v>
      </c>
      <c r="C294" s="1" t="s">
        <v>0</v>
      </c>
      <c r="D294" s="16">
        <v>20</v>
      </c>
      <c r="E294" s="21">
        <v>8</v>
      </c>
      <c r="F294" s="32">
        <f t="shared" si="9"/>
        <v>8.3135999999999992</v>
      </c>
      <c r="G294" s="32">
        <f t="shared" si="8"/>
        <v>166.27199999999999</v>
      </c>
      <c r="H294" s="1" t="s">
        <v>425</v>
      </c>
      <c r="I294" s="1" t="s">
        <v>225</v>
      </c>
      <c r="J294" s="1" t="s">
        <v>226</v>
      </c>
      <c r="K294" s="1" t="s">
        <v>2</v>
      </c>
      <c r="L294" s="1" t="s">
        <v>405</v>
      </c>
      <c r="M294" s="4">
        <v>45762</v>
      </c>
      <c r="N294" s="4">
        <v>45740</v>
      </c>
      <c r="O294" s="1" t="s">
        <v>205</v>
      </c>
      <c r="P294" s="1" t="s">
        <v>3</v>
      </c>
      <c r="Q294" s="4">
        <v>45379</v>
      </c>
      <c r="R294" s="4">
        <v>45632</v>
      </c>
    </row>
    <row r="295" spans="1:18" x14ac:dyDescent="0.15">
      <c r="A295" s="1">
        <v>0</v>
      </c>
      <c r="B295" s="5" t="s">
        <v>237</v>
      </c>
      <c r="C295" s="1" t="s">
        <v>0</v>
      </c>
      <c r="D295" s="16">
        <v>1</v>
      </c>
      <c r="E295" s="21">
        <v>16.5</v>
      </c>
      <c r="F295" s="32">
        <f t="shared" si="9"/>
        <v>17.146799999999999</v>
      </c>
      <c r="G295" s="32">
        <f t="shared" si="8"/>
        <v>17.146799999999999</v>
      </c>
      <c r="H295" s="1" t="s">
        <v>425</v>
      </c>
      <c r="I295" s="1" t="s">
        <v>225</v>
      </c>
      <c r="J295" s="1" t="s">
        <v>226</v>
      </c>
      <c r="K295" s="1" t="s">
        <v>2</v>
      </c>
      <c r="L295" s="1" t="s">
        <v>405</v>
      </c>
      <c r="M295" s="4">
        <v>45763</v>
      </c>
      <c r="N295" s="4">
        <v>45741</v>
      </c>
      <c r="O295" s="1" t="s">
        <v>205</v>
      </c>
      <c r="P295" s="1" t="s">
        <v>3</v>
      </c>
      <c r="Q295" s="4">
        <v>45379</v>
      </c>
      <c r="R295" s="4">
        <v>45632</v>
      </c>
    </row>
    <row r="296" spans="1:18" x14ac:dyDescent="0.15">
      <c r="A296" s="1">
        <v>0</v>
      </c>
      <c r="B296" s="5" t="s">
        <v>238</v>
      </c>
      <c r="C296" s="1" t="s">
        <v>0</v>
      </c>
      <c r="D296" s="16">
        <v>1</v>
      </c>
      <c r="E296" s="21">
        <v>66</v>
      </c>
      <c r="F296" s="32">
        <f t="shared" si="9"/>
        <v>68.587199999999996</v>
      </c>
      <c r="G296" s="32">
        <f t="shared" si="8"/>
        <v>68.587199999999996</v>
      </c>
      <c r="H296" s="1" t="s">
        <v>425</v>
      </c>
      <c r="I296" s="1" t="s">
        <v>225</v>
      </c>
      <c r="J296" s="1" t="s">
        <v>226</v>
      </c>
      <c r="K296" s="1" t="s">
        <v>2</v>
      </c>
      <c r="L296" s="1" t="s">
        <v>405</v>
      </c>
      <c r="M296" s="4">
        <v>45764</v>
      </c>
      <c r="N296" s="4">
        <v>45742</v>
      </c>
      <c r="O296" s="1" t="s">
        <v>205</v>
      </c>
      <c r="P296" s="1" t="s">
        <v>3</v>
      </c>
      <c r="Q296" s="4">
        <v>45379</v>
      </c>
      <c r="R296" s="4">
        <v>45632</v>
      </c>
    </row>
    <row r="297" spans="1:18" x14ac:dyDescent="0.15">
      <c r="A297" s="1">
        <v>0</v>
      </c>
      <c r="B297" s="5" t="s">
        <v>239</v>
      </c>
      <c r="C297" s="1" t="s">
        <v>0</v>
      </c>
      <c r="D297" s="16">
        <v>1</v>
      </c>
      <c r="E297" s="21">
        <v>110</v>
      </c>
      <c r="F297" s="32">
        <f t="shared" si="9"/>
        <v>114.31199999999998</v>
      </c>
      <c r="G297" s="32">
        <f t="shared" si="8"/>
        <v>114.31199999999998</v>
      </c>
      <c r="H297" s="1" t="s">
        <v>425</v>
      </c>
      <c r="I297" s="1" t="s">
        <v>225</v>
      </c>
      <c r="J297" s="1" t="s">
        <v>226</v>
      </c>
      <c r="K297" s="1" t="s">
        <v>2</v>
      </c>
      <c r="L297" s="1" t="s">
        <v>405</v>
      </c>
      <c r="M297" s="4">
        <v>45765</v>
      </c>
      <c r="N297" s="4">
        <v>45743</v>
      </c>
      <c r="O297" s="1" t="s">
        <v>205</v>
      </c>
      <c r="P297" s="1" t="s">
        <v>3</v>
      </c>
      <c r="Q297" s="4">
        <v>45379</v>
      </c>
      <c r="R297" s="4">
        <v>45632</v>
      </c>
    </row>
    <row r="298" spans="1:18" x14ac:dyDescent="0.15">
      <c r="A298" s="1">
        <v>2</v>
      </c>
      <c r="B298" s="5" t="s">
        <v>240</v>
      </c>
      <c r="C298" s="1" t="s">
        <v>0</v>
      </c>
      <c r="D298" s="19">
        <v>10</v>
      </c>
      <c r="E298" s="22">
        <v>98</v>
      </c>
      <c r="F298" s="32">
        <f t="shared" si="9"/>
        <v>101.84159999999999</v>
      </c>
      <c r="G298" s="32">
        <f t="shared" si="8"/>
        <v>1018.4159999999998</v>
      </c>
      <c r="H298" s="1" t="s">
        <v>425</v>
      </c>
      <c r="I298" s="1" t="s">
        <v>225</v>
      </c>
      <c r="J298" s="1" t="s">
        <v>226</v>
      </c>
      <c r="K298" s="1" t="s">
        <v>2</v>
      </c>
      <c r="L298" s="1" t="s">
        <v>405</v>
      </c>
      <c r="M298" s="4">
        <v>45766</v>
      </c>
      <c r="N298" s="4">
        <v>45744</v>
      </c>
      <c r="O298" s="1" t="s">
        <v>205</v>
      </c>
      <c r="P298" s="1" t="s">
        <v>3</v>
      </c>
      <c r="Q298" s="4">
        <v>45379</v>
      </c>
      <c r="R298" s="4">
        <v>45632</v>
      </c>
    </row>
    <row r="299" spans="1:18" x14ac:dyDescent="0.15">
      <c r="A299" s="1">
        <v>0</v>
      </c>
      <c r="B299" s="5" t="s">
        <v>241</v>
      </c>
      <c r="C299" s="1" t="s">
        <v>0</v>
      </c>
      <c r="D299" s="19">
        <v>15</v>
      </c>
      <c r="E299" s="22">
        <v>15</v>
      </c>
      <c r="F299" s="32">
        <f t="shared" si="9"/>
        <v>15.587999999999999</v>
      </c>
      <c r="G299" s="32">
        <f t="shared" si="8"/>
        <v>233.82</v>
      </c>
      <c r="H299" s="1" t="s">
        <v>425</v>
      </c>
      <c r="I299" s="1" t="s">
        <v>225</v>
      </c>
      <c r="J299" s="1" t="s">
        <v>226</v>
      </c>
      <c r="K299" s="1" t="s">
        <v>2</v>
      </c>
      <c r="L299" s="1" t="s">
        <v>405</v>
      </c>
      <c r="M299" s="4">
        <v>45767</v>
      </c>
      <c r="N299" s="4">
        <v>45745</v>
      </c>
      <c r="O299" s="1" t="s">
        <v>205</v>
      </c>
      <c r="P299" s="1" t="s">
        <v>3</v>
      </c>
      <c r="Q299" s="4">
        <v>45379</v>
      </c>
      <c r="R299" s="4">
        <v>45632</v>
      </c>
    </row>
    <row r="300" spans="1:18" x14ac:dyDescent="0.15">
      <c r="A300" s="1">
        <v>0</v>
      </c>
      <c r="B300" s="5" t="s">
        <v>242</v>
      </c>
      <c r="C300" s="1" t="s">
        <v>0</v>
      </c>
      <c r="D300" s="19">
        <v>2</v>
      </c>
      <c r="E300" s="22">
        <v>54</v>
      </c>
      <c r="F300" s="32">
        <f t="shared" si="9"/>
        <v>56.116799999999998</v>
      </c>
      <c r="G300" s="32">
        <f t="shared" si="8"/>
        <v>112.2336</v>
      </c>
      <c r="H300" s="1" t="s">
        <v>425</v>
      </c>
      <c r="I300" s="1" t="s">
        <v>225</v>
      </c>
      <c r="J300" s="1" t="s">
        <v>226</v>
      </c>
      <c r="K300" s="1" t="s">
        <v>2</v>
      </c>
      <c r="L300" s="1" t="s">
        <v>405</v>
      </c>
      <c r="M300" s="4">
        <v>45768</v>
      </c>
      <c r="N300" s="4">
        <v>45746</v>
      </c>
      <c r="O300" s="1" t="s">
        <v>205</v>
      </c>
      <c r="P300" s="1" t="s">
        <v>3</v>
      </c>
      <c r="Q300" s="4">
        <v>45379</v>
      </c>
      <c r="R300" s="4">
        <v>45632</v>
      </c>
    </row>
    <row r="301" spans="1:18" x14ac:dyDescent="0.15">
      <c r="A301" s="1">
        <v>0</v>
      </c>
      <c r="B301" s="5" t="s">
        <v>243</v>
      </c>
      <c r="C301" s="1" t="s">
        <v>0</v>
      </c>
      <c r="D301" s="19">
        <v>10</v>
      </c>
      <c r="E301" s="22">
        <v>19.899999999999999</v>
      </c>
      <c r="F301" s="32">
        <f t="shared" si="9"/>
        <v>20.680079999999997</v>
      </c>
      <c r="G301" s="32">
        <f t="shared" si="8"/>
        <v>206.80079999999998</v>
      </c>
      <c r="H301" s="1" t="s">
        <v>425</v>
      </c>
      <c r="I301" s="1" t="s">
        <v>225</v>
      </c>
      <c r="J301" s="1" t="s">
        <v>226</v>
      </c>
      <c r="K301" s="1" t="s">
        <v>2</v>
      </c>
      <c r="L301" s="1" t="s">
        <v>405</v>
      </c>
      <c r="M301" s="4">
        <v>45769</v>
      </c>
      <c r="N301" s="4">
        <v>45747</v>
      </c>
      <c r="O301" s="1" t="s">
        <v>205</v>
      </c>
      <c r="P301" s="1" t="s">
        <v>3</v>
      </c>
      <c r="Q301" s="4">
        <v>45379</v>
      </c>
      <c r="R301" s="4">
        <v>45632</v>
      </c>
    </row>
    <row r="302" spans="1:18" x14ac:dyDescent="0.15">
      <c r="A302" s="1">
        <v>0</v>
      </c>
      <c r="B302" s="5" t="s">
        <v>244</v>
      </c>
      <c r="C302" s="1" t="s">
        <v>0</v>
      </c>
      <c r="D302" s="19">
        <v>6</v>
      </c>
      <c r="E302" s="22">
        <v>22</v>
      </c>
      <c r="F302" s="32">
        <f t="shared" si="9"/>
        <v>22.862399999999997</v>
      </c>
      <c r="G302" s="32">
        <f t="shared" si="8"/>
        <v>137.17439999999999</v>
      </c>
      <c r="H302" s="1" t="s">
        <v>425</v>
      </c>
      <c r="I302" s="1" t="s">
        <v>225</v>
      </c>
      <c r="J302" s="1" t="s">
        <v>226</v>
      </c>
      <c r="K302" s="1" t="s">
        <v>2</v>
      </c>
      <c r="L302" s="1" t="s">
        <v>405</v>
      </c>
      <c r="M302" s="4">
        <v>45770</v>
      </c>
      <c r="N302" s="4">
        <v>45748</v>
      </c>
      <c r="O302" s="1" t="s">
        <v>205</v>
      </c>
      <c r="P302" s="1" t="s">
        <v>3</v>
      </c>
      <c r="Q302" s="4">
        <v>45379</v>
      </c>
      <c r="R302" s="4">
        <v>45632</v>
      </c>
    </row>
    <row r="303" spans="1:18" x14ac:dyDescent="0.15">
      <c r="A303" s="1">
        <v>0</v>
      </c>
      <c r="B303" s="5" t="s">
        <v>245</v>
      </c>
      <c r="C303" s="1" t="s">
        <v>0</v>
      </c>
      <c r="D303" s="19">
        <v>15</v>
      </c>
      <c r="E303" s="22">
        <v>33</v>
      </c>
      <c r="F303" s="32">
        <f t="shared" si="9"/>
        <v>34.293599999999998</v>
      </c>
      <c r="G303" s="32">
        <f t="shared" si="8"/>
        <v>514.404</v>
      </c>
      <c r="H303" s="1" t="s">
        <v>425</v>
      </c>
      <c r="I303" s="1" t="s">
        <v>225</v>
      </c>
      <c r="J303" s="1" t="s">
        <v>226</v>
      </c>
      <c r="K303" s="1" t="s">
        <v>2</v>
      </c>
      <c r="L303" s="1" t="s">
        <v>405</v>
      </c>
      <c r="M303" s="4">
        <v>45771</v>
      </c>
      <c r="N303" s="4">
        <v>45749</v>
      </c>
      <c r="O303" s="1" t="s">
        <v>205</v>
      </c>
      <c r="P303" s="1" t="s">
        <v>3</v>
      </c>
      <c r="Q303" s="4">
        <v>45379</v>
      </c>
      <c r="R303" s="4">
        <v>45632</v>
      </c>
    </row>
    <row r="304" spans="1:18" x14ac:dyDescent="0.15">
      <c r="A304" s="1">
        <v>0</v>
      </c>
      <c r="B304" s="5" t="s">
        <v>246</v>
      </c>
      <c r="C304" s="1" t="s">
        <v>0</v>
      </c>
      <c r="D304" s="19">
        <v>8</v>
      </c>
      <c r="E304" s="22">
        <v>9.9</v>
      </c>
      <c r="F304" s="32">
        <f t="shared" si="9"/>
        <v>10.288079999999999</v>
      </c>
      <c r="G304" s="32">
        <f t="shared" si="8"/>
        <v>82.304639999999992</v>
      </c>
      <c r="H304" s="1" t="s">
        <v>425</v>
      </c>
      <c r="I304" s="1" t="s">
        <v>225</v>
      </c>
      <c r="J304" s="1" t="s">
        <v>226</v>
      </c>
      <c r="K304" s="1" t="s">
        <v>2</v>
      </c>
      <c r="L304" s="1" t="s">
        <v>405</v>
      </c>
      <c r="M304" s="4">
        <v>45772</v>
      </c>
      <c r="N304" s="4">
        <v>45750</v>
      </c>
      <c r="O304" s="1" t="s">
        <v>205</v>
      </c>
      <c r="P304" s="1" t="s">
        <v>3</v>
      </c>
      <c r="Q304" s="4">
        <v>45379</v>
      </c>
      <c r="R304" s="4">
        <v>45632</v>
      </c>
    </row>
    <row r="305" spans="1:18" x14ac:dyDescent="0.15">
      <c r="A305" s="1">
        <v>0</v>
      </c>
      <c r="B305" s="5" t="s">
        <v>247</v>
      </c>
      <c r="C305" s="1" t="s">
        <v>0</v>
      </c>
      <c r="D305" s="19">
        <v>1</v>
      </c>
      <c r="E305" s="22">
        <v>370</v>
      </c>
      <c r="F305" s="32">
        <f t="shared" si="9"/>
        <v>384.50399999999996</v>
      </c>
      <c r="G305" s="32">
        <f t="shared" si="8"/>
        <v>384.50399999999996</v>
      </c>
      <c r="H305" s="1" t="s">
        <v>425</v>
      </c>
      <c r="I305" s="1" t="s">
        <v>225</v>
      </c>
      <c r="J305" s="1" t="s">
        <v>226</v>
      </c>
      <c r="K305" s="1" t="s">
        <v>2</v>
      </c>
      <c r="L305" s="1" t="s">
        <v>405</v>
      </c>
      <c r="M305" s="4">
        <v>45773</v>
      </c>
      <c r="N305" s="4">
        <v>45751</v>
      </c>
      <c r="O305" s="1" t="s">
        <v>205</v>
      </c>
      <c r="P305" s="1" t="s">
        <v>3</v>
      </c>
      <c r="Q305" s="4">
        <v>45379</v>
      </c>
      <c r="R305" s="4">
        <v>45632</v>
      </c>
    </row>
    <row r="306" spans="1:18" x14ac:dyDescent="0.15">
      <c r="A306" s="1">
        <v>0</v>
      </c>
      <c r="B306" s="5" t="s">
        <v>248</v>
      </c>
      <c r="C306" s="1" t="s">
        <v>0</v>
      </c>
      <c r="D306" s="19">
        <v>1</v>
      </c>
      <c r="E306" s="22">
        <v>51</v>
      </c>
      <c r="F306" s="32">
        <f t="shared" si="9"/>
        <v>52.999199999999995</v>
      </c>
      <c r="G306" s="32">
        <f t="shared" si="8"/>
        <v>52.999199999999995</v>
      </c>
      <c r="H306" s="1" t="s">
        <v>425</v>
      </c>
      <c r="I306" s="1" t="s">
        <v>225</v>
      </c>
      <c r="J306" s="1" t="s">
        <v>226</v>
      </c>
      <c r="K306" s="1" t="s">
        <v>2</v>
      </c>
      <c r="L306" s="1" t="s">
        <v>405</v>
      </c>
      <c r="M306" s="4">
        <v>45774</v>
      </c>
      <c r="N306" s="4">
        <v>45752</v>
      </c>
      <c r="O306" s="1" t="s">
        <v>205</v>
      </c>
      <c r="P306" s="1" t="s">
        <v>3</v>
      </c>
      <c r="Q306" s="4">
        <v>45379</v>
      </c>
      <c r="R306" s="4">
        <v>45632</v>
      </c>
    </row>
    <row r="307" spans="1:18" x14ac:dyDescent="0.15">
      <c r="A307" s="1">
        <v>0</v>
      </c>
      <c r="B307" s="5" t="s">
        <v>249</v>
      </c>
      <c r="C307" s="1" t="s">
        <v>0</v>
      </c>
      <c r="D307" s="19">
        <v>1</v>
      </c>
      <c r="E307" s="22">
        <v>22</v>
      </c>
      <c r="F307" s="32">
        <f t="shared" si="9"/>
        <v>22.862399999999997</v>
      </c>
      <c r="G307" s="32">
        <f t="shared" si="8"/>
        <v>22.862399999999997</v>
      </c>
      <c r="H307" s="1" t="s">
        <v>425</v>
      </c>
      <c r="I307" s="1" t="s">
        <v>225</v>
      </c>
      <c r="J307" s="1" t="s">
        <v>226</v>
      </c>
      <c r="K307" s="1" t="s">
        <v>2</v>
      </c>
      <c r="L307" s="1" t="s">
        <v>405</v>
      </c>
      <c r="M307" s="4">
        <v>45775</v>
      </c>
      <c r="N307" s="4">
        <v>45753</v>
      </c>
      <c r="O307" s="1" t="s">
        <v>205</v>
      </c>
      <c r="P307" s="1" t="s">
        <v>3</v>
      </c>
      <c r="Q307" s="4">
        <v>45379</v>
      </c>
      <c r="R307" s="4">
        <v>45632</v>
      </c>
    </row>
    <row r="308" spans="1:18" x14ac:dyDescent="0.15">
      <c r="A308" s="1">
        <v>0</v>
      </c>
      <c r="B308" s="5" t="s">
        <v>250</v>
      </c>
      <c r="C308" s="1" t="s">
        <v>0</v>
      </c>
      <c r="D308" s="19">
        <v>1</v>
      </c>
      <c r="E308" s="22">
        <v>41</v>
      </c>
      <c r="F308" s="32">
        <f t="shared" si="9"/>
        <v>42.607199999999999</v>
      </c>
      <c r="G308" s="32">
        <f t="shared" si="8"/>
        <v>42.607199999999999</v>
      </c>
      <c r="H308" s="1" t="s">
        <v>425</v>
      </c>
      <c r="I308" s="1" t="s">
        <v>225</v>
      </c>
      <c r="J308" s="1" t="s">
        <v>226</v>
      </c>
      <c r="K308" s="1" t="s">
        <v>2</v>
      </c>
      <c r="L308" s="1" t="s">
        <v>405</v>
      </c>
      <c r="M308" s="4">
        <v>45776</v>
      </c>
      <c r="N308" s="4">
        <v>45754</v>
      </c>
      <c r="O308" s="1" t="s">
        <v>205</v>
      </c>
      <c r="P308" s="1" t="s">
        <v>3</v>
      </c>
      <c r="Q308" s="4">
        <v>45379</v>
      </c>
      <c r="R308" s="4">
        <v>45632</v>
      </c>
    </row>
    <row r="309" spans="1:18" x14ac:dyDescent="0.15">
      <c r="A309" s="1">
        <v>0</v>
      </c>
      <c r="B309" s="5" t="s">
        <v>251</v>
      </c>
      <c r="C309" s="1" t="s">
        <v>94</v>
      </c>
      <c r="D309" s="19">
        <v>1</v>
      </c>
      <c r="E309" s="22">
        <v>6.9</v>
      </c>
      <c r="F309" s="32">
        <f t="shared" si="9"/>
        <v>7.1704799999999995</v>
      </c>
      <c r="G309" s="32">
        <f t="shared" si="8"/>
        <v>7.1704799999999995</v>
      </c>
      <c r="H309" s="1" t="s">
        <v>425</v>
      </c>
      <c r="I309" s="1" t="s">
        <v>225</v>
      </c>
      <c r="J309" s="1" t="s">
        <v>226</v>
      </c>
      <c r="K309" s="1" t="s">
        <v>2</v>
      </c>
      <c r="L309" s="1" t="s">
        <v>405</v>
      </c>
      <c r="M309" s="4">
        <v>45777</v>
      </c>
      <c r="N309" s="4">
        <v>45755</v>
      </c>
      <c r="O309" s="1" t="s">
        <v>205</v>
      </c>
      <c r="P309" s="1" t="s">
        <v>3</v>
      </c>
      <c r="Q309" s="4">
        <v>45379</v>
      </c>
      <c r="R309" s="4">
        <v>45632</v>
      </c>
    </row>
    <row r="310" spans="1:18" x14ac:dyDescent="0.15">
      <c r="A310" s="1">
        <v>0</v>
      </c>
      <c r="B310" s="5" t="s">
        <v>252</v>
      </c>
      <c r="C310" s="1" t="s">
        <v>0</v>
      </c>
      <c r="D310" s="19">
        <v>1</v>
      </c>
      <c r="E310" s="22">
        <v>140</v>
      </c>
      <c r="F310" s="32">
        <f t="shared" si="9"/>
        <v>145.488</v>
      </c>
      <c r="G310" s="32">
        <f t="shared" si="8"/>
        <v>145.488</v>
      </c>
      <c r="H310" s="1" t="s">
        <v>425</v>
      </c>
      <c r="I310" s="1" t="s">
        <v>1</v>
      </c>
      <c r="J310" s="1" t="s">
        <v>1</v>
      </c>
      <c r="K310" s="1" t="s">
        <v>2</v>
      </c>
      <c r="L310" s="1" t="s">
        <v>405</v>
      </c>
      <c r="M310" s="4">
        <v>45778</v>
      </c>
      <c r="N310" s="4">
        <v>45756</v>
      </c>
      <c r="O310" s="1" t="s">
        <v>205</v>
      </c>
      <c r="P310" s="1" t="s">
        <v>3</v>
      </c>
      <c r="Q310" s="4">
        <v>45379</v>
      </c>
      <c r="R310" s="4">
        <v>45632</v>
      </c>
    </row>
    <row r="311" spans="1:18" x14ac:dyDescent="0.15">
      <c r="A311" s="1">
        <v>0</v>
      </c>
      <c r="B311" s="5" t="s">
        <v>253</v>
      </c>
      <c r="C311" s="1" t="s">
        <v>0</v>
      </c>
      <c r="D311" s="19">
        <v>2</v>
      </c>
      <c r="E311" s="22">
        <v>36</v>
      </c>
      <c r="F311" s="32">
        <f t="shared" si="9"/>
        <v>37.411199999999994</v>
      </c>
      <c r="G311" s="32">
        <f t="shared" ref="G311:G355" si="10">F311*D311</f>
        <v>74.822399999999988</v>
      </c>
      <c r="H311" s="1" t="s">
        <v>426</v>
      </c>
      <c r="I311" s="1" t="s">
        <v>1</v>
      </c>
      <c r="J311" s="1" t="s">
        <v>1</v>
      </c>
      <c r="K311" s="1" t="s">
        <v>2</v>
      </c>
      <c r="L311" s="1" t="s">
        <v>405</v>
      </c>
      <c r="M311" s="4">
        <v>45945</v>
      </c>
      <c r="N311" s="4">
        <v>45910</v>
      </c>
      <c r="O311" s="1" t="s">
        <v>205</v>
      </c>
      <c r="P311" s="1" t="s">
        <v>3</v>
      </c>
      <c r="Q311" s="4">
        <v>45379</v>
      </c>
      <c r="R311" s="4">
        <v>45632</v>
      </c>
    </row>
    <row r="312" spans="1:18" ht="18" x14ac:dyDescent="0.15">
      <c r="A312" s="1">
        <v>0</v>
      </c>
      <c r="B312" s="5" t="s">
        <v>254</v>
      </c>
      <c r="C312" s="1" t="s">
        <v>255</v>
      </c>
      <c r="D312" s="19">
        <v>2</v>
      </c>
      <c r="E312" s="22">
        <v>87</v>
      </c>
      <c r="F312" s="32">
        <f t="shared" si="9"/>
        <v>90.410399999999996</v>
      </c>
      <c r="G312" s="32">
        <f t="shared" si="10"/>
        <v>180.82079999999999</v>
      </c>
      <c r="H312" s="1" t="s">
        <v>426</v>
      </c>
      <c r="I312" s="1" t="s">
        <v>1</v>
      </c>
      <c r="J312" s="1" t="s">
        <v>1</v>
      </c>
      <c r="K312" s="1" t="s">
        <v>2</v>
      </c>
      <c r="L312" s="1" t="s">
        <v>405</v>
      </c>
      <c r="M312" s="4">
        <v>45946</v>
      </c>
      <c r="N312" s="4">
        <v>45911</v>
      </c>
      <c r="O312" s="1" t="s">
        <v>205</v>
      </c>
      <c r="P312" s="1" t="s">
        <v>3</v>
      </c>
      <c r="Q312" s="4">
        <v>45379</v>
      </c>
      <c r="R312" s="4">
        <v>45632</v>
      </c>
    </row>
    <row r="313" spans="1:18" x14ac:dyDescent="0.15">
      <c r="A313" s="1">
        <v>18</v>
      </c>
      <c r="B313" s="5" t="s">
        <v>256</v>
      </c>
      <c r="C313" s="1" t="s">
        <v>255</v>
      </c>
      <c r="D313" s="19">
        <v>5</v>
      </c>
      <c r="E313" s="22">
        <v>3.9</v>
      </c>
      <c r="F313" s="32">
        <f t="shared" si="9"/>
        <v>4.0528799999999991</v>
      </c>
      <c r="G313" s="32">
        <f t="shared" si="10"/>
        <v>20.264399999999995</v>
      </c>
      <c r="H313" s="1" t="s">
        <v>426</v>
      </c>
      <c r="I313" s="1"/>
      <c r="J313" s="1"/>
      <c r="K313" s="1"/>
      <c r="L313" s="1" t="s">
        <v>405</v>
      </c>
      <c r="M313" s="4">
        <v>45947</v>
      </c>
      <c r="N313" s="4">
        <v>45912</v>
      </c>
      <c r="O313" s="1" t="s">
        <v>205</v>
      </c>
      <c r="P313" s="1" t="s">
        <v>3</v>
      </c>
      <c r="Q313" s="4">
        <v>45379</v>
      </c>
      <c r="R313" s="4">
        <v>45632</v>
      </c>
    </row>
    <row r="314" spans="1:18" x14ac:dyDescent="0.15">
      <c r="A314" s="1">
        <v>18</v>
      </c>
      <c r="B314" s="5" t="s">
        <v>257</v>
      </c>
      <c r="C314" s="1" t="s">
        <v>0</v>
      </c>
      <c r="D314" s="19">
        <v>0</v>
      </c>
      <c r="E314" s="22">
        <v>2.9</v>
      </c>
      <c r="F314" s="32">
        <f t="shared" si="9"/>
        <v>3.0136799999999995</v>
      </c>
      <c r="G314" s="32">
        <f t="shared" si="10"/>
        <v>0</v>
      </c>
      <c r="H314" s="1" t="s">
        <v>426</v>
      </c>
      <c r="I314" s="1" t="s">
        <v>1</v>
      </c>
      <c r="J314" s="1" t="s">
        <v>1</v>
      </c>
      <c r="K314" s="1" t="s">
        <v>2</v>
      </c>
      <c r="L314" s="1" t="s">
        <v>405</v>
      </c>
      <c r="M314" s="4">
        <v>45948</v>
      </c>
      <c r="N314" s="4">
        <v>45913</v>
      </c>
      <c r="O314" s="1" t="s">
        <v>205</v>
      </c>
      <c r="P314" s="1" t="s">
        <v>3</v>
      </c>
      <c r="Q314" s="4">
        <v>45379</v>
      </c>
      <c r="R314" s="4">
        <v>45632</v>
      </c>
    </row>
    <row r="315" spans="1:18" x14ac:dyDescent="0.15">
      <c r="A315" s="1">
        <v>24</v>
      </c>
      <c r="B315" s="5" t="s">
        <v>350</v>
      </c>
      <c r="C315" s="1" t="s">
        <v>0</v>
      </c>
      <c r="D315" s="19">
        <v>48</v>
      </c>
      <c r="E315" s="22">
        <v>7.9</v>
      </c>
      <c r="F315" s="32">
        <f t="shared" si="9"/>
        <v>8.2096799999999988</v>
      </c>
      <c r="G315" s="32">
        <f t="shared" si="10"/>
        <v>394.06463999999994</v>
      </c>
      <c r="H315" s="1" t="s">
        <v>426</v>
      </c>
      <c r="I315" s="1" t="s">
        <v>1</v>
      </c>
      <c r="J315" s="1" t="s">
        <v>1</v>
      </c>
      <c r="K315" s="1" t="s">
        <v>2</v>
      </c>
      <c r="L315" s="1" t="s">
        <v>405</v>
      </c>
      <c r="M315" s="4">
        <v>45949</v>
      </c>
      <c r="N315" s="4">
        <v>45914</v>
      </c>
      <c r="O315" s="1" t="s">
        <v>205</v>
      </c>
      <c r="P315" s="1" t="s">
        <v>3</v>
      </c>
      <c r="Q315" s="4">
        <v>45379</v>
      </c>
      <c r="R315" s="4">
        <v>45632</v>
      </c>
    </row>
    <row r="316" spans="1:18" x14ac:dyDescent="0.15">
      <c r="A316" s="1">
        <v>21</v>
      </c>
      <c r="B316" s="5" t="s">
        <v>258</v>
      </c>
      <c r="C316" s="1" t="s">
        <v>0</v>
      </c>
      <c r="D316" s="19">
        <v>0</v>
      </c>
      <c r="E316" s="22">
        <v>5.9</v>
      </c>
      <c r="F316" s="32">
        <f t="shared" si="9"/>
        <v>6.1312799999999994</v>
      </c>
      <c r="G316" s="32">
        <f t="shared" si="10"/>
        <v>0</v>
      </c>
      <c r="H316" s="1" t="s">
        <v>426</v>
      </c>
      <c r="I316" s="1" t="s">
        <v>1</v>
      </c>
      <c r="J316" s="1" t="s">
        <v>1</v>
      </c>
      <c r="K316" s="1" t="s">
        <v>2</v>
      </c>
      <c r="L316" s="1" t="s">
        <v>405</v>
      </c>
      <c r="M316" s="4">
        <v>45950</v>
      </c>
      <c r="N316" s="4">
        <v>45915</v>
      </c>
      <c r="O316" s="1" t="s">
        <v>205</v>
      </c>
      <c r="P316" s="1" t="s">
        <v>3</v>
      </c>
      <c r="Q316" s="4">
        <v>45379</v>
      </c>
      <c r="R316" s="4">
        <v>45632</v>
      </c>
    </row>
    <row r="317" spans="1:18" x14ac:dyDescent="0.15">
      <c r="A317" s="1">
        <v>18</v>
      </c>
      <c r="B317" s="5" t="s">
        <v>259</v>
      </c>
      <c r="C317" s="1" t="s">
        <v>0</v>
      </c>
      <c r="D317" s="19">
        <v>0</v>
      </c>
      <c r="E317" s="22">
        <v>3.9</v>
      </c>
      <c r="F317" s="32">
        <f t="shared" si="9"/>
        <v>4.0528799999999991</v>
      </c>
      <c r="G317" s="32">
        <f t="shared" si="10"/>
        <v>0</v>
      </c>
      <c r="H317" s="1" t="s">
        <v>426</v>
      </c>
      <c r="I317" s="1" t="s">
        <v>1</v>
      </c>
      <c r="J317" s="1" t="s">
        <v>1</v>
      </c>
      <c r="K317" s="1" t="s">
        <v>2</v>
      </c>
      <c r="L317" s="1" t="s">
        <v>405</v>
      </c>
      <c r="M317" s="4">
        <v>45951</v>
      </c>
      <c r="N317" s="4">
        <v>45916</v>
      </c>
      <c r="O317" s="1" t="s">
        <v>205</v>
      </c>
      <c r="P317" s="1" t="s">
        <v>3</v>
      </c>
      <c r="Q317" s="4">
        <v>45379</v>
      </c>
      <c r="R317" s="4">
        <v>45632</v>
      </c>
    </row>
    <row r="318" spans="1:18" x14ac:dyDescent="0.15">
      <c r="A318" s="1">
        <v>0</v>
      </c>
      <c r="B318" s="5" t="s">
        <v>260</v>
      </c>
      <c r="C318" s="1" t="s">
        <v>0</v>
      </c>
      <c r="D318" s="19">
        <v>5</v>
      </c>
      <c r="E318" s="22">
        <v>110</v>
      </c>
      <c r="F318" s="32">
        <f t="shared" si="9"/>
        <v>114.31199999999998</v>
      </c>
      <c r="G318" s="32">
        <f t="shared" si="10"/>
        <v>571.55999999999995</v>
      </c>
      <c r="H318" s="1" t="s">
        <v>426</v>
      </c>
      <c r="I318" s="1" t="s">
        <v>1</v>
      </c>
      <c r="J318" s="1" t="s">
        <v>1</v>
      </c>
      <c r="K318" s="1" t="s">
        <v>2</v>
      </c>
      <c r="L318" s="1" t="s">
        <v>405</v>
      </c>
      <c r="M318" s="4">
        <v>45952</v>
      </c>
      <c r="N318" s="4">
        <v>45917</v>
      </c>
      <c r="O318" s="1" t="s">
        <v>205</v>
      </c>
      <c r="P318" s="1" t="s">
        <v>3</v>
      </c>
      <c r="Q318" s="4">
        <v>45379</v>
      </c>
      <c r="R318" s="4">
        <v>45632</v>
      </c>
    </row>
    <row r="319" spans="1:18" ht="27" x14ac:dyDescent="0.15">
      <c r="A319" s="1">
        <v>0</v>
      </c>
      <c r="B319" s="5" t="s">
        <v>261</v>
      </c>
      <c r="C319" s="1" t="s">
        <v>0</v>
      </c>
      <c r="D319" s="19">
        <v>3</v>
      </c>
      <c r="E319" s="22">
        <v>52.6</v>
      </c>
      <c r="F319" s="32">
        <f t="shared" si="9"/>
        <v>54.661919999999995</v>
      </c>
      <c r="G319" s="32">
        <f t="shared" si="10"/>
        <v>163.98575999999997</v>
      </c>
      <c r="H319" s="1" t="s">
        <v>426</v>
      </c>
      <c r="I319" s="1" t="s">
        <v>1</v>
      </c>
      <c r="J319" s="1" t="s">
        <v>1</v>
      </c>
      <c r="K319" s="1" t="s">
        <v>2</v>
      </c>
      <c r="L319" s="1" t="s">
        <v>405</v>
      </c>
      <c r="M319" s="4">
        <v>45953</v>
      </c>
      <c r="N319" s="4">
        <v>45918</v>
      </c>
      <c r="O319" s="1" t="s">
        <v>205</v>
      </c>
      <c r="P319" s="1" t="s">
        <v>3</v>
      </c>
      <c r="Q319" s="4">
        <v>45379</v>
      </c>
      <c r="R319" s="4">
        <v>45632</v>
      </c>
    </row>
    <row r="320" spans="1:18" x14ac:dyDescent="0.15">
      <c r="A320" s="1">
        <v>27</v>
      </c>
      <c r="B320" s="5" t="s">
        <v>332</v>
      </c>
      <c r="C320" s="1" t="s">
        <v>0</v>
      </c>
      <c r="D320" s="19">
        <v>0</v>
      </c>
      <c r="E320" s="22">
        <v>9.9</v>
      </c>
      <c r="F320" s="32">
        <f t="shared" si="9"/>
        <v>10.288079999999999</v>
      </c>
      <c r="G320" s="32">
        <f t="shared" si="10"/>
        <v>0</v>
      </c>
      <c r="H320" s="1" t="s">
        <v>426</v>
      </c>
      <c r="I320" s="1"/>
      <c r="J320" s="1"/>
      <c r="K320" s="1"/>
      <c r="L320" s="1" t="s">
        <v>405</v>
      </c>
      <c r="M320" s="4">
        <v>45954</v>
      </c>
      <c r="N320" s="4">
        <v>45919</v>
      </c>
      <c r="O320" s="1" t="s">
        <v>205</v>
      </c>
      <c r="P320" s="1" t="s">
        <v>3</v>
      </c>
      <c r="Q320" s="4">
        <v>45379</v>
      </c>
      <c r="R320" s="4">
        <v>45632</v>
      </c>
    </row>
    <row r="321" spans="1:18" x14ac:dyDescent="0.15">
      <c r="A321" s="1">
        <v>24</v>
      </c>
      <c r="B321" s="5" t="s">
        <v>262</v>
      </c>
      <c r="C321" s="1" t="s">
        <v>0</v>
      </c>
      <c r="D321" s="19">
        <v>0</v>
      </c>
      <c r="E321" s="22">
        <v>12</v>
      </c>
      <c r="F321" s="32">
        <f t="shared" si="9"/>
        <v>12.470399999999998</v>
      </c>
      <c r="G321" s="32">
        <f t="shared" si="10"/>
        <v>0</v>
      </c>
      <c r="H321" s="1" t="s">
        <v>426</v>
      </c>
      <c r="I321" s="1" t="s">
        <v>1</v>
      </c>
      <c r="J321" s="1" t="s">
        <v>1</v>
      </c>
      <c r="K321" s="1" t="s">
        <v>2</v>
      </c>
      <c r="L321" s="1" t="s">
        <v>405</v>
      </c>
      <c r="M321" s="4">
        <v>45955</v>
      </c>
      <c r="N321" s="4">
        <v>45920</v>
      </c>
      <c r="O321" s="1" t="s">
        <v>205</v>
      </c>
      <c r="P321" s="1" t="s">
        <v>3</v>
      </c>
      <c r="Q321" s="4">
        <v>45379</v>
      </c>
      <c r="R321" s="4">
        <v>45632</v>
      </c>
    </row>
    <row r="322" spans="1:18" x14ac:dyDescent="0.15">
      <c r="A322" s="1">
        <v>0</v>
      </c>
      <c r="B322" s="5" t="s">
        <v>263</v>
      </c>
      <c r="C322" s="1" t="s">
        <v>0</v>
      </c>
      <c r="D322" s="19">
        <v>6</v>
      </c>
      <c r="E322" s="22">
        <v>12</v>
      </c>
      <c r="F322" s="32">
        <f t="shared" si="9"/>
        <v>12.470399999999998</v>
      </c>
      <c r="G322" s="32">
        <f t="shared" si="10"/>
        <v>74.822399999999988</v>
      </c>
      <c r="H322" s="1" t="s">
        <v>426</v>
      </c>
      <c r="I322" s="1" t="s">
        <v>1</v>
      </c>
      <c r="J322" s="1" t="s">
        <v>1</v>
      </c>
      <c r="K322" s="1" t="s">
        <v>2</v>
      </c>
      <c r="L322" s="1" t="s">
        <v>405</v>
      </c>
      <c r="M322" s="4">
        <v>45956</v>
      </c>
      <c r="N322" s="4">
        <v>45921</v>
      </c>
      <c r="O322" s="1" t="s">
        <v>205</v>
      </c>
      <c r="P322" s="1" t="s">
        <v>3</v>
      </c>
      <c r="Q322" s="4">
        <v>45379</v>
      </c>
      <c r="R322" s="4">
        <v>45632</v>
      </c>
    </row>
    <row r="323" spans="1:18" x14ac:dyDescent="0.15">
      <c r="A323" s="1">
        <v>0</v>
      </c>
      <c r="B323" s="5" t="s">
        <v>264</v>
      </c>
      <c r="C323" s="1" t="s">
        <v>0</v>
      </c>
      <c r="D323" s="19">
        <v>1</v>
      </c>
      <c r="E323" s="22">
        <v>225</v>
      </c>
      <c r="F323" s="32">
        <f t="shared" si="9"/>
        <v>233.81999999999996</v>
      </c>
      <c r="G323" s="32">
        <f t="shared" si="10"/>
        <v>233.81999999999996</v>
      </c>
      <c r="H323" s="1" t="s">
        <v>426</v>
      </c>
      <c r="I323" s="1" t="s">
        <v>1</v>
      </c>
      <c r="J323" s="1" t="s">
        <v>1</v>
      </c>
      <c r="K323" s="1" t="s">
        <v>2</v>
      </c>
      <c r="L323" s="1" t="s">
        <v>405</v>
      </c>
      <c r="M323" s="4">
        <v>45957</v>
      </c>
      <c r="N323" s="4">
        <v>45922</v>
      </c>
      <c r="O323" s="1" t="s">
        <v>205</v>
      </c>
      <c r="P323" s="1" t="s">
        <v>3</v>
      </c>
      <c r="Q323" s="4">
        <v>45379</v>
      </c>
      <c r="R323" s="4">
        <v>45632</v>
      </c>
    </row>
    <row r="324" spans="1:18" x14ac:dyDescent="0.15">
      <c r="A324" s="1">
        <v>0</v>
      </c>
      <c r="B324" s="5" t="s">
        <v>265</v>
      </c>
      <c r="C324" s="1" t="s">
        <v>0</v>
      </c>
      <c r="D324" s="19">
        <v>1</v>
      </c>
      <c r="E324" s="22">
        <v>105</v>
      </c>
      <c r="F324" s="32">
        <f t="shared" si="9"/>
        <v>109.11599999999999</v>
      </c>
      <c r="G324" s="32">
        <f t="shared" si="10"/>
        <v>109.11599999999999</v>
      </c>
      <c r="H324" s="1" t="s">
        <v>426</v>
      </c>
      <c r="I324" s="1" t="s">
        <v>1</v>
      </c>
      <c r="J324" s="1" t="s">
        <v>1</v>
      </c>
      <c r="K324" s="1" t="s">
        <v>2</v>
      </c>
      <c r="L324" s="1" t="s">
        <v>405</v>
      </c>
      <c r="M324" s="4">
        <v>45958</v>
      </c>
      <c r="N324" s="4">
        <v>45923</v>
      </c>
      <c r="O324" s="1" t="s">
        <v>205</v>
      </c>
      <c r="P324" s="1" t="s">
        <v>3</v>
      </c>
      <c r="Q324" s="4">
        <v>45379</v>
      </c>
      <c r="R324" s="4">
        <v>45632</v>
      </c>
    </row>
    <row r="325" spans="1:18" x14ac:dyDescent="0.15">
      <c r="A325" s="1">
        <v>1</v>
      </c>
      <c r="B325" s="5" t="s">
        <v>266</v>
      </c>
      <c r="C325" s="1" t="s">
        <v>0</v>
      </c>
      <c r="D325" s="19">
        <v>10</v>
      </c>
      <c r="E325" s="22">
        <v>65</v>
      </c>
      <c r="F325" s="32">
        <f t="shared" si="9"/>
        <v>67.547999999999988</v>
      </c>
      <c r="G325" s="32">
        <f t="shared" si="10"/>
        <v>675.4799999999999</v>
      </c>
      <c r="H325" s="1" t="s">
        <v>426</v>
      </c>
      <c r="I325" s="1" t="s">
        <v>1</v>
      </c>
      <c r="J325" s="1" t="s">
        <v>1</v>
      </c>
      <c r="K325" s="1" t="s">
        <v>2</v>
      </c>
      <c r="L325" s="1" t="s">
        <v>405</v>
      </c>
      <c r="M325" s="4">
        <v>45959</v>
      </c>
      <c r="N325" s="4">
        <v>45924</v>
      </c>
      <c r="O325" s="1" t="s">
        <v>205</v>
      </c>
      <c r="P325" s="1" t="s">
        <v>3</v>
      </c>
      <c r="Q325" s="4">
        <v>45379</v>
      </c>
      <c r="R325" s="4">
        <v>45632</v>
      </c>
    </row>
    <row r="326" spans="1:18" x14ac:dyDescent="0.15">
      <c r="A326" s="1">
        <v>2</v>
      </c>
      <c r="B326" s="5" t="s">
        <v>267</v>
      </c>
      <c r="C326" s="1" t="s">
        <v>0</v>
      </c>
      <c r="D326" s="19">
        <v>5</v>
      </c>
      <c r="E326" s="22">
        <v>58.5</v>
      </c>
      <c r="F326" s="32">
        <f t="shared" ref="F326:F365" si="11">1.0392*E326</f>
        <v>60.793199999999992</v>
      </c>
      <c r="G326" s="32">
        <f t="shared" si="10"/>
        <v>303.96599999999995</v>
      </c>
      <c r="H326" s="1" t="s">
        <v>426</v>
      </c>
      <c r="I326" s="1" t="s">
        <v>1</v>
      </c>
      <c r="J326" s="1" t="s">
        <v>1</v>
      </c>
      <c r="K326" s="1" t="s">
        <v>2</v>
      </c>
      <c r="L326" s="1" t="s">
        <v>405</v>
      </c>
      <c r="M326" s="4">
        <v>45960</v>
      </c>
      <c r="N326" s="4">
        <v>45925</v>
      </c>
      <c r="O326" s="1" t="s">
        <v>205</v>
      </c>
      <c r="P326" s="1" t="s">
        <v>3</v>
      </c>
      <c r="Q326" s="4">
        <v>45379</v>
      </c>
      <c r="R326" s="4">
        <v>45632</v>
      </c>
    </row>
    <row r="327" spans="1:18" x14ac:dyDescent="0.15">
      <c r="A327" s="1">
        <v>1</v>
      </c>
      <c r="B327" s="5" t="s">
        <v>268</v>
      </c>
      <c r="C327" s="1" t="s">
        <v>0</v>
      </c>
      <c r="D327" s="19">
        <v>2</v>
      </c>
      <c r="E327" s="22">
        <v>61.42</v>
      </c>
      <c r="F327" s="32">
        <f t="shared" si="11"/>
        <v>63.827663999999999</v>
      </c>
      <c r="G327" s="32">
        <f t="shared" si="10"/>
        <v>127.655328</v>
      </c>
      <c r="H327" s="1" t="s">
        <v>426</v>
      </c>
      <c r="I327" s="1" t="s">
        <v>1</v>
      </c>
      <c r="J327" s="1" t="s">
        <v>1</v>
      </c>
      <c r="K327" s="1" t="s">
        <v>2</v>
      </c>
      <c r="L327" s="1" t="s">
        <v>405</v>
      </c>
      <c r="M327" s="4">
        <v>45961</v>
      </c>
      <c r="N327" s="4">
        <v>45926</v>
      </c>
      <c r="O327" s="1" t="s">
        <v>205</v>
      </c>
      <c r="P327" s="1" t="s">
        <v>3</v>
      </c>
      <c r="Q327" s="4">
        <v>45379</v>
      </c>
      <c r="R327" s="4">
        <v>45632</v>
      </c>
    </row>
    <row r="328" spans="1:18" x14ac:dyDescent="0.15">
      <c r="A328" s="1">
        <v>0</v>
      </c>
      <c r="B328" s="5" t="s">
        <v>269</v>
      </c>
      <c r="C328" s="1" t="s">
        <v>0</v>
      </c>
      <c r="D328" s="19">
        <v>6</v>
      </c>
      <c r="E328" s="22">
        <v>11</v>
      </c>
      <c r="F328" s="32">
        <f t="shared" si="11"/>
        <v>11.431199999999999</v>
      </c>
      <c r="G328" s="32">
        <f t="shared" si="10"/>
        <v>68.587199999999996</v>
      </c>
      <c r="H328" s="1" t="s">
        <v>426</v>
      </c>
      <c r="I328" s="1" t="s">
        <v>1</v>
      </c>
      <c r="J328" s="1" t="s">
        <v>1</v>
      </c>
      <c r="K328" s="1" t="s">
        <v>2</v>
      </c>
      <c r="L328" s="1" t="s">
        <v>405</v>
      </c>
      <c r="M328" s="4">
        <v>45962</v>
      </c>
      <c r="N328" s="4">
        <v>45927</v>
      </c>
      <c r="O328" s="1" t="s">
        <v>205</v>
      </c>
      <c r="P328" s="1" t="s">
        <v>3</v>
      </c>
      <c r="Q328" s="4">
        <v>45379</v>
      </c>
      <c r="R328" s="4">
        <v>45632</v>
      </c>
    </row>
    <row r="329" spans="1:18" x14ac:dyDescent="0.15">
      <c r="A329" s="1">
        <v>0</v>
      </c>
      <c r="B329" s="5" t="s">
        <v>270</v>
      </c>
      <c r="C329" s="1" t="s">
        <v>0</v>
      </c>
      <c r="D329" s="19">
        <v>4</v>
      </c>
      <c r="E329" s="22">
        <v>55.3</v>
      </c>
      <c r="F329" s="32">
        <f t="shared" si="11"/>
        <v>57.467759999999991</v>
      </c>
      <c r="G329" s="32">
        <f t="shared" si="10"/>
        <v>229.87103999999997</v>
      </c>
      <c r="H329" s="1" t="s">
        <v>426</v>
      </c>
      <c r="I329" s="1" t="s">
        <v>1</v>
      </c>
      <c r="J329" s="1" t="s">
        <v>1</v>
      </c>
      <c r="K329" s="1" t="s">
        <v>2</v>
      </c>
      <c r="L329" s="1" t="s">
        <v>405</v>
      </c>
      <c r="M329" s="4">
        <v>45963</v>
      </c>
      <c r="N329" s="4">
        <v>45928</v>
      </c>
      <c r="O329" s="1" t="s">
        <v>205</v>
      </c>
      <c r="P329" s="1" t="s">
        <v>3</v>
      </c>
      <c r="Q329" s="4">
        <v>45379</v>
      </c>
      <c r="R329" s="4">
        <v>45632</v>
      </c>
    </row>
    <row r="330" spans="1:18" x14ac:dyDescent="0.15">
      <c r="A330" s="1">
        <v>2</v>
      </c>
      <c r="B330" s="5" t="s">
        <v>271</v>
      </c>
      <c r="C330" s="1" t="s">
        <v>0</v>
      </c>
      <c r="D330" s="19">
        <v>6</v>
      </c>
      <c r="E330" s="22">
        <v>1.21</v>
      </c>
      <c r="F330" s="32">
        <f t="shared" si="11"/>
        <v>1.2574319999999999</v>
      </c>
      <c r="G330" s="32">
        <f t="shared" si="10"/>
        <v>7.5445919999999997</v>
      </c>
      <c r="H330" s="1" t="s">
        <v>426</v>
      </c>
      <c r="I330" s="1" t="s">
        <v>1</v>
      </c>
      <c r="J330" s="1" t="s">
        <v>1</v>
      </c>
      <c r="K330" s="1" t="s">
        <v>2</v>
      </c>
      <c r="L330" s="1" t="s">
        <v>405</v>
      </c>
      <c r="M330" s="4">
        <v>45964</v>
      </c>
      <c r="N330" s="4">
        <v>45929</v>
      </c>
      <c r="O330" s="1" t="s">
        <v>205</v>
      </c>
      <c r="P330" s="1" t="s">
        <v>3</v>
      </c>
      <c r="Q330" s="4">
        <v>45379</v>
      </c>
      <c r="R330" s="4">
        <v>45632</v>
      </c>
    </row>
    <row r="331" spans="1:18" x14ac:dyDescent="0.15">
      <c r="A331" s="1">
        <v>5</v>
      </c>
      <c r="B331" s="5" t="s">
        <v>272</v>
      </c>
      <c r="C331" s="1" t="s">
        <v>0</v>
      </c>
      <c r="D331" s="19">
        <v>15</v>
      </c>
      <c r="E331" s="22">
        <v>32</v>
      </c>
      <c r="F331" s="32">
        <f t="shared" si="11"/>
        <v>33.254399999999997</v>
      </c>
      <c r="G331" s="32">
        <f t="shared" si="10"/>
        <v>498.81599999999997</v>
      </c>
      <c r="H331" s="1" t="s">
        <v>426</v>
      </c>
      <c r="I331" s="1" t="s">
        <v>1</v>
      </c>
      <c r="J331" s="1" t="s">
        <v>1</v>
      </c>
      <c r="K331" s="1" t="s">
        <v>2</v>
      </c>
      <c r="L331" s="1" t="s">
        <v>405</v>
      </c>
      <c r="M331" s="4">
        <v>45965</v>
      </c>
      <c r="N331" s="4">
        <v>45930</v>
      </c>
      <c r="O331" s="1" t="s">
        <v>205</v>
      </c>
      <c r="P331" s="1" t="s">
        <v>3</v>
      </c>
      <c r="Q331" s="4">
        <v>45379</v>
      </c>
      <c r="R331" s="4">
        <v>45632</v>
      </c>
    </row>
    <row r="332" spans="1:18" x14ac:dyDescent="0.15">
      <c r="A332" s="1">
        <v>0</v>
      </c>
      <c r="B332" s="5" t="s">
        <v>273</v>
      </c>
      <c r="C332" s="1" t="s">
        <v>0</v>
      </c>
      <c r="D332" s="19">
        <v>2</v>
      </c>
      <c r="E332" s="22">
        <v>35</v>
      </c>
      <c r="F332" s="32">
        <f t="shared" si="11"/>
        <v>36.372</v>
      </c>
      <c r="G332" s="32">
        <f t="shared" si="10"/>
        <v>72.744</v>
      </c>
      <c r="H332" s="1" t="s">
        <v>426</v>
      </c>
      <c r="I332" s="1" t="s">
        <v>1</v>
      </c>
      <c r="J332" s="1" t="s">
        <v>1</v>
      </c>
      <c r="K332" s="1" t="s">
        <v>2</v>
      </c>
      <c r="L332" s="1" t="s">
        <v>405</v>
      </c>
      <c r="M332" s="4">
        <v>45966</v>
      </c>
      <c r="N332" s="4">
        <v>45931</v>
      </c>
      <c r="O332" s="1" t="s">
        <v>205</v>
      </c>
      <c r="P332" s="1" t="s">
        <v>3</v>
      </c>
      <c r="Q332" s="4">
        <v>45379</v>
      </c>
      <c r="R332" s="4">
        <v>45632</v>
      </c>
    </row>
    <row r="333" spans="1:18" x14ac:dyDescent="0.15">
      <c r="A333" s="1">
        <v>0</v>
      </c>
      <c r="B333" s="5" t="s">
        <v>274</v>
      </c>
      <c r="C333" s="1" t="s">
        <v>0</v>
      </c>
      <c r="D333" s="19">
        <v>2</v>
      </c>
      <c r="E333" s="22">
        <v>189.9</v>
      </c>
      <c r="F333" s="32">
        <f t="shared" si="11"/>
        <v>197.34407999999999</v>
      </c>
      <c r="G333" s="32">
        <f t="shared" si="10"/>
        <v>394.68815999999998</v>
      </c>
      <c r="H333" s="1" t="s">
        <v>426</v>
      </c>
      <c r="I333" s="1" t="s">
        <v>1</v>
      </c>
      <c r="J333" s="1" t="s">
        <v>1</v>
      </c>
      <c r="K333" s="1" t="s">
        <v>2</v>
      </c>
      <c r="L333" s="1" t="s">
        <v>405</v>
      </c>
      <c r="M333" s="4">
        <v>45967</v>
      </c>
      <c r="N333" s="4">
        <v>45932</v>
      </c>
      <c r="O333" s="1" t="s">
        <v>205</v>
      </c>
      <c r="P333" s="1" t="s">
        <v>3</v>
      </c>
      <c r="Q333" s="4">
        <v>45379</v>
      </c>
      <c r="R333" s="4">
        <v>45632</v>
      </c>
    </row>
    <row r="334" spans="1:18" x14ac:dyDescent="0.15">
      <c r="A334" s="1">
        <v>0</v>
      </c>
      <c r="B334" s="5" t="s">
        <v>275</v>
      </c>
      <c r="C334" s="1" t="s">
        <v>0</v>
      </c>
      <c r="D334" s="19">
        <v>6</v>
      </c>
      <c r="E334" s="22">
        <v>44.9</v>
      </c>
      <c r="F334" s="32">
        <f t="shared" si="11"/>
        <v>46.660079999999994</v>
      </c>
      <c r="G334" s="32">
        <f t="shared" si="10"/>
        <v>279.96047999999996</v>
      </c>
      <c r="H334" s="1" t="s">
        <v>426</v>
      </c>
      <c r="I334" s="1" t="s">
        <v>1</v>
      </c>
      <c r="J334" s="1" t="s">
        <v>1</v>
      </c>
      <c r="K334" s="1" t="s">
        <v>2</v>
      </c>
      <c r="L334" s="1" t="s">
        <v>405</v>
      </c>
      <c r="M334" s="4">
        <v>45968</v>
      </c>
      <c r="N334" s="4">
        <v>45933</v>
      </c>
      <c r="O334" s="1" t="s">
        <v>205</v>
      </c>
      <c r="P334" s="1" t="s">
        <v>3</v>
      </c>
      <c r="Q334" s="4">
        <v>45379</v>
      </c>
      <c r="R334" s="4">
        <v>45632</v>
      </c>
    </row>
    <row r="335" spans="1:18" ht="18" x14ac:dyDescent="0.15">
      <c r="A335" s="1">
        <v>0</v>
      </c>
      <c r="B335" s="5" t="s">
        <v>276</v>
      </c>
      <c r="C335" s="1" t="s">
        <v>0</v>
      </c>
      <c r="D335" s="19">
        <v>1</v>
      </c>
      <c r="E335" s="22">
        <v>250</v>
      </c>
      <c r="F335" s="32">
        <f t="shared" si="11"/>
        <v>259.79999999999995</v>
      </c>
      <c r="G335" s="32">
        <f t="shared" si="10"/>
        <v>259.79999999999995</v>
      </c>
      <c r="H335" s="1" t="s">
        <v>426</v>
      </c>
      <c r="I335" s="1" t="s">
        <v>1</v>
      </c>
      <c r="J335" s="1" t="s">
        <v>1</v>
      </c>
      <c r="K335" s="1" t="s">
        <v>2</v>
      </c>
      <c r="L335" s="1" t="s">
        <v>405</v>
      </c>
      <c r="M335" s="4">
        <v>45969</v>
      </c>
      <c r="N335" s="4">
        <v>45934</v>
      </c>
      <c r="O335" s="1" t="s">
        <v>205</v>
      </c>
      <c r="P335" s="1" t="s">
        <v>3</v>
      </c>
      <c r="Q335" s="4">
        <v>45379</v>
      </c>
      <c r="R335" s="4">
        <v>45632</v>
      </c>
    </row>
    <row r="336" spans="1:18" x14ac:dyDescent="0.15">
      <c r="A336" s="1">
        <v>0</v>
      </c>
      <c r="B336" s="5" t="s">
        <v>277</v>
      </c>
      <c r="C336" s="1" t="s">
        <v>0</v>
      </c>
      <c r="D336" s="19">
        <v>1</v>
      </c>
      <c r="E336" s="22">
        <v>145</v>
      </c>
      <c r="F336" s="32">
        <f t="shared" si="11"/>
        <v>150.684</v>
      </c>
      <c r="G336" s="32">
        <f t="shared" si="10"/>
        <v>150.684</v>
      </c>
      <c r="H336" s="1" t="s">
        <v>426</v>
      </c>
      <c r="I336" s="1" t="s">
        <v>1</v>
      </c>
      <c r="J336" s="1" t="s">
        <v>1</v>
      </c>
      <c r="K336" s="1" t="s">
        <v>2</v>
      </c>
      <c r="L336" s="1" t="s">
        <v>405</v>
      </c>
      <c r="M336" s="4">
        <v>45970</v>
      </c>
      <c r="N336" s="4">
        <v>45935</v>
      </c>
      <c r="O336" s="1" t="s">
        <v>205</v>
      </c>
      <c r="P336" s="1" t="s">
        <v>3</v>
      </c>
      <c r="Q336" s="4">
        <v>45379</v>
      </c>
      <c r="R336" s="4">
        <v>45632</v>
      </c>
    </row>
    <row r="337" spans="1:18" x14ac:dyDescent="0.15">
      <c r="A337" s="1">
        <v>0</v>
      </c>
      <c r="B337" s="5" t="s">
        <v>278</v>
      </c>
      <c r="C337" s="1" t="s">
        <v>0</v>
      </c>
      <c r="D337" s="19">
        <v>2</v>
      </c>
      <c r="E337" s="22">
        <v>165</v>
      </c>
      <c r="F337" s="32">
        <f t="shared" si="11"/>
        <v>171.46799999999999</v>
      </c>
      <c r="G337" s="32">
        <f t="shared" si="10"/>
        <v>342.93599999999998</v>
      </c>
      <c r="H337" s="1" t="s">
        <v>426</v>
      </c>
      <c r="I337" s="1" t="s">
        <v>1</v>
      </c>
      <c r="J337" s="1" t="s">
        <v>1</v>
      </c>
      <c r="K337" s="1" t="s">
        <v>2</v>
      </c>
      <c r="L337" s="1" t="s">
        <v>405</v>
      </c>
      <c r="M337" s="4">
        <v>45971</v>
      </c>
      <c r="N337" s="4">
        <v>45936</v>
      </c>
      <c r="O337" s="1" t="s">
        <v>205</v>
      </c>
      <c r="P337" s="1" t="s">
        <v>3</v>
      </c>
      <c r="Q337" s="4">
        <v>45379</v>
      </c>
      <c r="R337" s="4">
        <v>45632</v>
      </c>
    </row>
    <row r="338" spans="1:18" x14ac:dyDescent="0.15">
      <c r="A338" s="1">
        <v>0</v>
      </c>
      <c r="B338" s="5" t="s">
        <v>279</v>
      </c>
      <c r="C338" s="1" t="s">
        <v>0</v>
      </c>
      <c r="D338" s="19">
        <v>2</v>
      </c>
      <c r="E338" s="22">
        <v>63</v>
      </c>
      <c r="F338" s="32">
        <f t="shared" si="11"/>
        <v>65.4696</v>
      </c>
      <c r="G338" s="32">
        <f t="shared" si="10"/>
        <v>130.9392</v>
      </c>
      <c r="H338" s="1" t="s">
        <v>426</v>
      </c>
      <c r="I338" s="1" t="s">
        <v>1</v>
      </c>
      <c r="J338" s="1" t="s">
        <v>1</v>
      </c>
      <c r="K338" s="1" t="s">
        <v>2</v>
      </c>
      <c r="L338" s="1" t="s">
        <v>405</v>
      </c>
      <c r="M338" s="4">
        <v>45972</v>
      </c>
      <c r="N338" s="4">
        <v>45937</v>
      </c>
      <c r="O338" s="1" t="s">
        <v>205</v>
      </c>
      <c r="P338" s="1" t="s">
        <v>3</v>
      </c>
      <c r="Q338" s="4">
        <v>45379</v>
      </c>
      <c r="R338" s="4">
        <v>45632</v>
      </c>
    </row>
    <row r="339" spans="1:18" x14ac:dyDescent="0.15">
      <c r="A339" s="1">
        <v>0</v>
      </c>
      <c r="B339" s="5" t="s">
        <v>280</v>
      </c>
      <c r="C339" s="1" t="s">
        <v>0</v>
      </c>
      <c r="D339" s="19">
        <v>4</v>
      </c>
      <c r="E339" s="22">
        <v>35</v>
      </c>
      <c r="F339" s="32">
        <f t="shared" si="11"/>
        <v>36.372</v>
      </c>
      <c r="G339" s="32">
        <f t="shared" si="10"/>
        <v>145.488</v>
      </c>
      <c r="H339" s="1" t="s">
        <v>426</v>
      </c>
      <c r="I339" s="1" t="s">
        <v>1</v>
      </c>
      <c r="J339" s="1" t="s">
        <v>1</v>
      </c>
      <c r="K339" s="1" t="s">
        <v>2</v>
      </c>
      <c r="L339" s="1" t="s">
        <v>405</v>
      </c>
      <c r="M339" s="4">
        <v>45973</v>
      </c>
      <c r="N339" s="4">
        <v>45938</v>
      </c>
      <c r="O339" s="1" t="s">
        <v>205</v>
      </c>
      <c r="P339" s="1" t="s">
        <v>3</v>
      </c>
      <c r="Q339" s="4">
        <v>45379</v>
      </c>
      <c r="R339" s="4">
        <v>45632</v>
      </c>
    </row>
    <row r="340" spans="1:18" x14ac:dyDescent="0.15">
      <c r="A340" s="1">
        <v>0</v>
      </c>
      <c r="B340" s="5" t="s">
        <v>281</v>
      </c>
      <c r="C340" s="1" t="s">
        <v>0</v>
      </c>
      <c r="D340" s="19">
        <v>3</v>
      </c>
      <c r="E340" s="22">
        <v>35</v>
      </c>
      <c r="F340" s="32">
        <f t="shared" si="11"/>
        <v>36.372</v>
      </c>
      <c r="G340" s="32">
        <f t="shared" si="10"/>
        <v>109.116</v>
      </c>
      <c r="H340" s="1" t="s">
        <v>426</v>
      </c>
      <c r="I340" s="1" t="s">
        <v>1</v>
      </c>
      <c r="J340" s="1" t="s">
        <v>1</v>
      </c>
      <c r="K340" s="1" t="s">
        <v>2</v>
      </c>
      <c r="L340" s="1" t="s">
        <v>405</v>
      </c>
      <c r="M340" s="4">
        <v>45974</v>
      </c>
      <c r="N340" s="4">
        <v>45939</v>
      </c>
      <c r="O340" s="1" t="s">
        <v>205</v>
      </c>
      <c r="P340" s="1" t="s">
        <v>3</v>
      </c>
      <c r="Q340" s="4">
        <v>45379</v>
      </c>
      <c r="R340" s="4">
        <v>45632</v>
      </c>
    </row>
    <row r="341" spans="1:18" ht="18" x14ac:dyDescent="0.15">
      <c r="A341" s="1">
        <v>0</v>
      </c>
      <c r="B341" s="5" t="s">
        <v>282</v>
      </c>
      <c r="C341" s="1" t="s">
        <v>0</v>
      </c>
      <c r="D341" s="19">
        <v>2</v>
      </c>
      <c r="E341" s="22">
        <v>26.3</v>
      </c>
      <c r="F341" s="32">
        <f t="shared" si="11"/>
        <v>27.330959999999997</v>
      </c>
      <c r="G341" s="32">
        <f t="shared" si="10"/>
        <v>54.661919999999995</v>
      </c>
      <c r="H341" s="1" t="s">
        <v>426</v>
      </c>
      <c r="I341" s="1" t="s">
        <v>1</v>
      </c>
      <c r="J341" s="1" t="s">
        <v>1</v>
      </c>
      <c r="K341" s="1" t="s">
        <v>2</v>
      </c>
      <c r="L341" s="1" t="s">
        <v>405</v>
      </c>
      <c r="M341" s="4">
        <v>45975</v>
      </c>
      <c r="N341" s="4">
        <v>45940</v>
      </c>
      <c r="O341" s="1" t="s">
        <v>205</v>
      </c>
      <c r="P341" s="1" t="s">
        <v>3</v>
      </c>
      <c r="Q341" s="4">
        <v>45379</v>
      </c>
      <c r="R341" s="4">
        <v>45632</v>
      </c>
    </row>
    <row r="342" spans="1:18" x14ac:dyDescent="0.15">
      <c r="A342" s="1">
        <v>0</v>
      </c>
      <c r="B342" s="5" t="s">
        <v>283</v>
      </c>
      <c r="C342" s="1" t="s">
        <v>0</v>
      </c>
      <c r="D342" s="19">
        <v>2</v>
      </c>
      <c r="E342" s="22">
        <v>26.9</v>
      </c>
      <c r="F342" s="32">
        <f t="shared" si="11"/>
        <v>27.954479999999997</v>
      </c>
      <c r="G342" s="32">
        <f t="shared" si="10"/>
        <v>55.908959999999993</v>
      </c>
      <c r="H342" s="1" t="s">
        <v>426</v>
      </c>
      <c r="I342" s="1" t="s">
        <v>1</v>
      </c>
      <c r="J342" s="1" t="s">
        <v>1</v>
      </c>
      <c r="K342" s="1" t="s">
        <v>2</v>
      </c>
      <c r="L342" s="1" t="s">
        <v>405</v>
      </c>
      <c r="M342" s="4">
        <v>45976</v>
      </c>
      <c r="N342" s="4">
        <v>45941</v>
      </c>
      <c r="O342" s="1" t="s">
        <v>205</v>
      </c>
      <c r="P342" s="1" t="s">
        <v>3</v>
      </c>
      <c r="Q342" s="4">
        <v>45379</v>
      </c>
      <c r="R342" s="4">
        <v>45632</v>
      </c>
    </row>
    <row r="343" spans="1:18" x14ac:dyDescent="0.15">
      <c r="A343" s="1">
        <v>0</v>
      </c>
      <c r="B343" s="5" t="s">
        <v>284</v>
      </c>
      <c r="C343" s="1" t="s">
        <v>0</v>
      </c>
      <c r="D343" s="19">
        <v>2</v>
      </c>
      <c r="E343" s="22">
        <v>223</v>
      </c>
      <c r="F343" s="32">
        <f t="shared" si="11"/>
        <v>231.74159999999998</v>
      </c>
      <c r="G343" s="32">
        <f t="shared" si="10"/>
        <v>463.48319999999995</v>
      </c>
      <c r="H343" s="1" t="s">
        <v>426</v>
      </c>
      <c r="I343" s="1" t="s">
        <v>1</v>
      </c>
      <c r="J343" s="1" t="s">
        <v>1</v>
      </c>
      <c r="K343" s="1" t="s">
        <v>2</v>
      </c>
      <c r="L343" s="1" t="s">
        <v>405</v>
      </c>
      <c r="M343" s="4">
        <v>45977</v>
      </c>
      <c r="N343" s="4">
        <v>45942</v>
      </c>
      <c r="O343" s="1" t="s">
        <v>205</v>
      </c>
      <c r="P343" s="1" t="s">
        <v>3</v>
      </c>
      <c r="Q343" s="4">
        <v>45379</v>
      </c>
      <c r="R343" s="4">
        <v>45632</v>
      </c>
    </row>
    <row r="344" spans="1:18" x14ac:dyDescent="0.15">
      <c r="A344" s="1">
        <v>0</v>
      </c>
      <c r="B344" s="5" t="s">
        <v>285</v>
      </c>
      <c r="C344" s="1" t="s">
        <v>0</v>
      </c>
      <c r="D344" s="19">
        <v>1</v>
      </c>
      <c r="E344" s="22">
        <v>131.99</v>
      </c>
      <c r="F344" s="32">
        <f t="shared" si="11"/>
        <v>137.164008</v>
      </c>
      <c r="G344" s="32">
        <f t="shared" si="10"/>
        <v>137.164008</v>
      </c>
      <c r="H344" s="1" t="s">
        <v>426</v>
      </c>
      <c r="I344" s="1" t="s">
        <v>1</v>
      </c>
      <c r="J344" s="1" t="s">
        <v>1</v>
      </c>
      <c r="K344" s="1" t="s">
        <v>2</v>
      </c>
      <c r="L344" s="1" t="s">
        <v>405</v>
      </c>
      <c r="M344" s="4">
        <v>45978</v>
      </c>
      <c r="N344" s="4">
        <v>45943</v>
      </c>
      <c r="O344" s="1" t="s">
        <v>205</v>
      </c>
      <c r="P344" s="1" t="s">
        <v>3</v>
      </c>
      <c r="Q344" s="4">
        <v>45379</v>
      </c>
      <c r="R344" s="4">
        <v>45632</v>
      </c>
    </row>
    <row r="345" spans="1:18" x14ac:dyDescent="0.15">
      <c r="A345" s="1">
        <v>0</v>
      </c>
      <c r="B345" s="5" t="s">
        <v>286</v>
      </c>
      <c r="C345" s="1" t="s">
        <v>0</v>
      </c>
      <c r="D345" s="19">
        <v>24</v>
      </c>
      <c r="E345" s="22">
        <v>9.9</v>
      </c>
      <c r="F345" s="32">
        <f t="shared" si="11"/>
        <v>10.288079999999999</v>
      </c>
      <c r="G345" s="32">
        <f t="shared" si="10"/>
        <v>246.91391999999996</v>
      </c>
      <c r="H345" s="1" t="s">
        <v>426</v>
      </c>
      <c r="I345" s="1" t="s">
        <v>1</v>
      </c>
      <c r="J345" s="1" t="s">
        <v>1</v>
      </c>
      <c r="K345" s="1" t="s">
        <v>2</v>
      </c>
      <c r="L345" s="1" t="s">
        <v>405</v>
      </c>
      <c r="M345" s="4">
        <v>45979</v>
      </c>
      <c r="N345" s="4">
        <v>45944</v>
      </c>
      <c r="O345" s="1" t="s">
        <v>205</v>
      </c>
      <c r="P345" s="1" t="s">
        <v>3</v>
      </c>
      <c r="Q345" s="4">
        <v>45379</v>
      </c>
      <c r="R345" s="4">
        <v>45632</v>
      </c>
    </row>
    <row r="346" spans="1:18" ht="18" x14ac:dyDescent="0.15">
      <c r="A346" s="1">
        <v>0</v>
      </c>
      <c r="B346" s="5" t="s">
        <v>287</v>
      </c>
      <c r="C346" s="1" t="s">
        <v>0</v>
      </c>
      <c r="D346" s="19">
        <v>7</v>
      </c>
      <c r="E346" s="22">
        <v>117.9</v>
      </c>
      <c r="F346" s="32">
        <f t="shared" si="11"/>
        <v>122.52167999999999</v>
      </c>
      <c r="G346" s="32">
        <f t="shared" si="10"/>
        <v>857.65175999999997</v>
      </c>
      <c r="H346" s="1" t="s">
        <v>426</v>
      </c>
      <c r="I346" s="1" t="s">
        <v>1</v>
      </c>
      <c r="J346" s="1" t="s">
        <v>1</v>
      </c>
      <c r="K346" s="1" t="s">
        <v>2</v>
      </c>
      <c r="L346" s="1" t="s">
        <v>405</v>
      </c>
      <c r="M346" s="4">
        <v>45980</v>
      </c>
      <c r="N346" s="4">
        <v>45945</v>
      </c>
      <c r="O346" s="1" t="s">
        <v>205</v>
      </c>
      <c r="P346" s="1" t="s">
        <v>3</v>
      </c>
      <c r="Q346" s="4">
        <v>45379</v>
      </c>
      <c r="R346" s="4">
        <v>45632</v>
      </c>
    </row>
    <row r="347" spans="1:18" ht="18" x14ac:dyDescent="0.15">
      <c r="A347" s="1">
        <v>0</v>
      </c>
      <c r="B347" s="5" t="s">
        <v>288</v>
      </c>
      <c r="C347" s="1" t="s">
        <v>0</v>
      </c>
      <c r="D347" s="19">
        <v>1</v>
      </c>
      <c r="E347" s="22">
        <v>200</v>
      </c>
      <c r="F347" s="32">
        <f t="shared" si="11"/>
        <v>207.83999999999997</v>
      </c>
      <c r="G347" s="32">
        <f t="shared" si="10"/>
        <v>207.83999999999997</v>
      </c>
      <c r="H347" s="1" t="s">
        <v>426</v>
      </c>
      <c r="I347" s="1" t="s">
        <v>1</v>
      </c>
      <c r="J347" s="1" t="s">
        <v>1</v>
      </c>
      <c r="K347" s="1" t="s">
        <v>2</v>
      </c>
      <c r="L347" s="1" t="s">
        <v>405</v>
      </c>
      <c r="M347" s="4">
        <v>45981</v>
      </c>
      <c r="N347" s="4">
        <v>45946</v>
      </c>
      <c r="O347" s="1" t="s">
        <v>205</v>
      </c>
      <c r="P347" s="1" t="s">
        <v>3</v>
      </c>
      <c r="Q347" s="4">
        <v>45379</v>
      </c>
      <c r="R347" s="4">
        <v>45632</v>
      </c>
    </row>
    <row r="348" spans="1:18" ht="18" x14ac:dyDescent="0.15">
      <c r="A348" s="1">
        <v>0</v>
      </c>
      <c r="B348" s="5" t="s">
        <v>289</v>
      </c>
      <c r="C348" s="1" t="s">
        <v>0</v>
      </c>
      <c r="D348" s="19">
        <v>150</v>
      </c>
      <c r="E348" s="22">
        <v>55</v>
      </c>
      <c r="F348" s="32">
        <f t="shared" si="11"/>
        <v>57.155999999999992</v>
      </c>
      <c r="G348" s="32">
        <f t="shared" si="10"/>
        <v>8573.4</v>
      </c>
      <c r="H348" s="1" t="s">
        <v>426</v>
      </c>
      <c r="I348" s="1" t="s">
        <v>225</v>
      </c>
      <c r="J348" s="1" t="s">
        <v>226</v>
      </c>
      <c r="K348" s="1" t="s">
        <v>2</v>
      </c>
      <c r="L348" s="1" t="s">
        <v>405</v>
      </c>
      <c r="M348" s="4">
        <v>45982</v>
      </c>
      <c r="N348" s="4">
        <v>45947</v>
      </c>
      <c r="O348" s="1" t="s">
        <v>428</v>
      </c>
      <c r="P348" s="1" t="s">
        <v>3</v>
      </c>
      <c r="Q348" s="4">
        <v>45379</v>
      </c>
      <c r="R348" s="4">
        <v>45632</v>
      </c>
    </row>
    <row r="349" spans="1:18" ht="18" x14ac:dyDescent="0.15">
      <c r="A349" s="1">
        <v>0</v>
      </c>
      <c r="B349" s="5" t="s">
        <v>290</v>
      </c>
      <c r="C349" s="1" t="s">
        <v>0</v>
      </c>
      <c r="D349" s="19">
        <v>2</v>
      </c>
      <c r="E349" s="22">
        <v>89.9</v>
      </c>
      <c r="F349" s="32">
        <f t="shared" si="11"/>
        <v>93.424080000000004</v>
      </c>
      <c r="G349" s="32">
        <f t="shared" si="10"/>
        <v>186.84816000000001</v>
      </c>
      <c r="H349" s="1" t="s">
        <v>427</v>
      </c>
      <c r="I349" s="1" t="s">
        <v>225</v>
      </c>
      <c r="J349" s="1" t="s">
        <v>226</v>
      </c>
      <c r="K349" s="1" t="s">
        <v>2</v>
      </c>
      <c r="L349" s="1" t="s">
        <v>405</v>
      </c>
      <c r="M349" s="4">
        <v>45983</v>
      </c>
      <c r="N349" s="4">
        <v>45948</v>
      </c>
      <c r="O349" s="1" t="s">
        <v>428</v>
      </c>
      <c r="P349" s="1" t="s">
        <v>3</v>
      </c>
      <c r="Q349" s="4">
        <v>45379</v>
      </c>
      <c r="R349" s="4">
        <v>45632</v>
      </c>
    </row>
    <row r="350" spans="1:18" ht="18" x14ac:dyDescent="0.15">
      <c r="A350" s="1">
        <v>0</v>
      </c>
      <c r="B350" s="5" t="s">
        <v>291</v>
      </c>
      <c r="C350" s="1" t="s">
        <v>310</v>
      </c>
      <c r="D350" s="19">
        <v>2</v>
      </c>
      <c r="E350" s="22">
        <v>6600</v>
      </c>
      <c r="F350" s="32">
        <f t="shared" si="11"/>
        <v>6858.7199999999993</v>
      </c>
      <c r="G350" s="32">
        <f t="shared" si="10"/>
        <v>13717.439999999999</v>
      </c>
      <c r="H350" s="1" t="s">
        <v>427</v>
      </c>
      <c r="I350" s="1" t="s">
        <v>225</v>
      </c>
      <c r="J350" s="1" t="s">
        <v>226</v>
      </c>
      <c r="K350" s="1" t="s">
        <v>2</v>
      </c>
      <c r="L350" s="1" t="s">
        <v>405</v>
      </c>
      <c r="M350" s="4">
        <v>45984</v>
      </c>
      <c r="N350" s="4">
        <v>45949</v>
      </c>
      <c r="O350" s="1" t="s">
        <v>428</v>
      </c>
      <c r="P350" s="1" t="s">
        <v>3</v>
      </c>
      <c r="Q350" s="4">
        <v>45379</v>
      </c>
      <c r="R350" s="4">
        <v>45632</v>
      </c>
    </row>
    <row r="351" spans="1:18" x14ac:dyDescent="0.15">
      <c r="A351" s="1">
        <v>0</v>
      </c>
      <c r="B351" s="5" t="s">
        <v>292</v>
      </c>
      <c r="C351" s="1" t="s">
        <v>0</v>
      </c>
      <c r="D351" s="19">
        <v>5</v>
      </c>
      <c r="E351" s="22">
        <v>35</v>
      </c>
      <c r="F351" s="32">
        <f t="shared" si="11"/>
        <v>36.372</v>
      </c>
      <c r="G351" s="32">
        <f t="shared" si="10"/>
        <v>181.86</v>
      </c>
      <c r="H351" s="1" t="s">
        <v>426</v>
      </c>
      <c r="I351" s="1" t="s">
        <v>225</v>
      </c>
      <c r="J351" s="1" t="s">
        <v>226</v>
      </c>
      <c r="K351" s="1" t="s">
        <v>2</v>
      </c>
      <c r="L351" s="1" t="s">
        <v>405</v>
      </c>
      <c r="M351" s="4">
        <v>45985</v>
      </c>
      <c r="N351" s="4">
        <v>45950</v>
      </c>
      <c r="O351" s="1" t="s">
        <v>205</v>
      </c>
      <c r="P351" s="1" t="s">
        <v>3</v>
      </c>
      <c r="Q351" s="4">
        <v>45379</v>
      </c>
      <c r="R351" s="4">
        <v>45632</v>
      </c>
    </row>
    <row r="352" spans="1:18" ht="18.75" thickBot="1" x14ac:dyDescent="0.2">
      <c r="A352" s="1">
        <v>0</v>
      </c>
      <c r="B352" s="5" t="s">
        <v>293</v>
      </c>
      <c r="C352" s="1" t="s">
        <v>0</v>
      </c>
      <c r="D352" s="19">
        <v>3</v>
      </c>
      <c r="E352" s="22">
        <v>85</v>
      </c>
      <c r="F352" s="32">
        <f t="shared" si="11"/>
        <v>88.331999999999994</v>
      </c>
      <c r="G352" s="35">
        <f t="shared" si="10"/>
        <v>264.99599999999998</v>
      </c>
      <c r="H352" s="1" t="s">
        <v>426</v>
      </c>
      <c r="I352" s="1" t="s">
        <v>225</v>
      </c>
      <c r="J352" s="1" t="s">
        <v>226</v>
      </c>
      <c r="K352" s="1" t="s">
        <v>2</v>
      </c>
      <c r="L352" s="1" t="s">
        <v>405</v>
      </c>
      <c r="M352" s="4">
        <v>45986</v>
      </c>
      <c r="N352" s="4">
        <v>45951</v>
      </c>
      <c r="O352" s="1" t="s">
        <v>205</v>
      </c>
      <c r="P352" s="1" t="s">
        <v>3</v>
      </c>
      <c r="Q352" s="4">
        <v>45379</v>
      </c>
      <c r="R352" s="4">
        <v>45632</v>
      </c>
    </row>
    <row r="353" spans="2:7" ht="9.75" thickBot="1" x14ac:dyDescent="0.2">
      <c r="B353" s="27"/>
      <c r="F353" s="33" t="s">
        <v>359</v>
      </c>
      <c r="G353" s="36">
        <f>SUM(G2:G352)</f>
        <v>5402094.7213496044</v>
      </c>
    </row>
    <row r="354" spans="2:7" x14ac:dyDescent="0.15">
      <c r="B354" s="27"/>
    </row>
    <row r="355" spans="2:7" x14ac:dyDescent="0.15">
      <c r="B355" s="27"/>
    </row>
    <row r="363" spans="2:7" x14ac:dyDescent="0.15">
      <c r="B363" s="28"/>
      <c r="C363" s="10"/>
      <c r="E363" s="13"/>
      <c r="F363" s="11"/>
      <c r="G363" s="11"/>
    </row>
    <row r="364" spans="2:7" x14ac:dyDescent="0.15">
      <c r="B364" s="28"/>
      <c r="C364" s="10"/>
      <c r="E364" s="13"/>
      <c r="F364" s="11"/>
      <c r="G364" s="11"/>
    </row>
    <row r="365" spans="2:7" x14ac:dyDescent="0.15">
      <c r="B365" s="28"/>
      <c r="C365" s="10"/>
      <c r="E365" s="13"/>
      <c r="F365" s="11"/>
      <c r="G365" s="11"/>
    </row>
    <row r="366" spans="2:7" x14ac:dyDescent="0.15">
      <c r="B366" s="28"/>
      <c r="C366" s="10"/>
      <c r="E366" s="13"/>
      <c r="F366" s="11"/>
      <c r="G366" s="11"/>
    </row>
    <row r="367" spans="2:7" x14ac:dyDescent="0.15">
      <c r="B367" s="28"/>
      <c r="C367" s="10"/>
      <c r="E367" s="13"/>
      <c r="F367" s="11"/>
      <c r="G367" s="11"/>
    </row>
    <row r="368" spans="2:7" x14ac:dyDescent="0.15">
      <c r="B368" s="28"/>
      <c r="C368" s="10"/>
      <c r="E368" s="13"/>
      <c r="F368" s="11"/>
      <c r="G368" s="11"/>
    </row>
    <row r="369" spans="2:7" x14ac:dyDescent="0.15">
      <c r="B369" s="28"/>
      <c r="C369" s="10"/>
      <c r="E369" s="13"/>
      <c r="F369" s="11"/>
      <c r="G369" s="11"/>
    </row>
    <row r="370" spans="2:7" x14ac:dyDescent="0.15">
      <c r="B370" s="28"/>
      <c r="C370" s="10"/>
      <c r="E370" s="13"/>
      <c r="F370" s="11"/>
      <c r="G370" s="11"/>
    </row>
    <row r="371" spans="2:7" x14ac:dyDescent="0.15">
      <c r="B371" s="28"/>
      <c r="C371" s="10"/>
      <c r="E371" s="13"/>
      <c r="F371" s="11"/>
      <c r="G371" s="11"/>
    </row>
    <row r="372" spans="2:7" x14ac:dyDescent="0.15">
      <c r="B372" s="28"/>
      <c r="C372" s="10"/>
      <c r="E372" s="13"/>
      <c r="F372" s="11"/>
      <c r="G372" s="11"/>
    </row>
    <row r="373" spans="2:7" x14ac:dyDescent="0.15">
      <c r="B373" s="28"/>
      <c r="C373" s="10"/>
      <c r="E373" s="13"/>
      <c r="F373" s="11"/>
      <c r="G373" s="11"/>
    </row>
    <row r="374" spans="2:7" x14ac:dyDescent="0.15">
      <c r="B374" s="28"/>
      <c r="C374" s="10"/>
      <c r="E374" s="13"/>
      <c r="F374" s="11"/>
      <c r="G374" s="11"/>
    </row>
    <row r="375" spans="2:7" x14ac:dyDescent="0.15">
      <c r="B375" s="28"/>
      <c r="C375" s="10"/>
      <c r="E375" s="13"/>
      <c r="F375" s="11"/>
      <c r="G375" s="11"/>
    </row>
    <row r="376" spans="2:7" x14ac:dyDescent="0.15">
      <c r="B376" s="28"/>
      <c r="C376" s="10"/>
      <c r="E376" s="13"/>
      <c r="F376" s="11"/>
      <c r="G376" s="11"/>
    </row>
    <row r="377" spans="2:7" x14ac:dyDescent="0.15">
      <c r="B377" s="28"/>
      <c r="C377" s="10"/>
      <c r="E377" s="13"/>
      <c r="F377" s="11"/>
      <c r="G377" s="11"/>
    </row>
    <row r="378" spans="2:7" x14ac:dyDescent="0.15">
      <c r="B378" s="28"/>
      <c r="C378" s="10"/>
      <c r="E378" s="13"/>
      <c r="F378" s="11"/>
      <c r="G378" s="11"/>
    </row>
    <row r="379" spans="2:7" x14ac:dyDescent="0.15">
      <c r="B379" s="28"/>
      <c r="C379" s="10"/>
      <c r="E379" s="13"/>
      <c r="F379" s="11"/>
      <c r="G379" s="11"/>
    </row>
    <row r="380" spans="2:7" x14ac:dyDescent="0.15">
      <c r="B380" s="28"/>
      <c r="C380" s="10"/>
      <c r="E380" s="13"/>
      <c r="F380" s="11"/>
      <c r="G380" s="11"/>
    </row>
    <row r="381" spans="2:7" x14ac:dyDescent="0.15">
      <c r="B381" s="28"/>
      <c r="C381" s="10"/>
      <c r="E381" s="13"/>
      <c r="F381" s="11"/>
      <c r="G381" s="11"/>
    </row>
    <row r="382" spans="2:7" x14ac:dyDescent="0.15">
      <c r="B382" s="28"/>
      <c r="C382" s="10"/>
      <c r="E382" s="13"/>
      <c r="F382" s="11"/>
      <c r="G382" s="11"/>
    </row>
    <row r="383" spans="2:7" x14ac:dyDescent="0.15">
      <c r="B383" s="28"/>
      <c r="C383" s="10"/>
      <c r="E383" s="13"/>
      <c r="F383" s="11"/>
      <c r="G383" s="11"/>
    </row>
    <row r="395" spans="2:7" x14ac:dyDescent="0.15">
      <c r="B395" s="28"/>
      <c r="C395" s="10"/>
      <c r="E395" s="13"/>
      <c r="F395" s="11"/>
      <c r="G395" s="11"/>
    </row>
    <row r="396" spans="2:7" x14ac:dyDescent="0.15">
      <c r="B396" s="28"/>
      <c r="C396" s="10"/>
      <c r="E396" s="13"/>
      <c r="F396" s="11"/>
      <c r="G396" s="11"/>
    </row>
    <row r="397" spans="2:7" x14ac:dyDescent="0.15">
      <c r="B397" s="28"/>
      <c r="C397" s="10"/>
      <c r="E397" s="13"/>
      <c r="F397" s="11"/>
      <c r="G397" s="11"/>
    </row>
    <row r="398" spans="2:7" x14ac:dyDescent="0.15">
      <c r="B398" s="28"/>
      <c r="C398" s="10"/>
      <c r="E398" s="13"/>
      <c r="F398" s="11"/>
      <c r="G398" s="11"/>
    </row>
    <row r="399" spans="2:7" x14ac:dyDescent="0.15">
      <c r="B399" s="28"/>
      <c r="C399" s="10"/>
      <c r="E399" s="13"/>
      <c r="F399" s="11"/>
      <c r="G399" s="11"/>
    </row>
    <row r="400" spans="2:7" x14ac:dyDescent="0.15">
      <c r="B400" s="28"/>
      <c r="C400" s="10"/>
      <c r="E400" s="13"/>
      <c r="F400" s="11"/>
      <c r="G400" s="11"/>
    </row>
    <row r="401" spans="2:7" x14ac:dyDescent="0.15">
      <c r="B401" s="28"/>
      <c r="C401" s="10"/>
      <c r="E401" s="13"/>
      <c r="F401" s="11"/>
      <c r="G401" s="11"/>
    </row>
    <row r="402" spans="2:7" x14ac:dyDescent="0.15">
      <c r="B402" s="28"/>
      <c r="C402" s="10"/>
      <c r="E402" s="13"/>
      <c r="F402" s="11"/>
      <c r="G402" s="11"/>
    </row>
    <row r="403" spans="2:7" x14ac:dyDescent="0.15">
      <c r="B403" s="28"/>
      <c r="C403" s="10"/>
      <c r="E403" s="13"/>
      <c r="F403" s="11"/>
      <c r="G403" s="11"/>
    </row>
    <row r="404" spans="2:7" x14ac:dyDescent="0.15">
      <c r="B404" s="28"/>
      <c r="C404" s="10"/>
      <c r="E404" s="13"/>
      <c r="F404" s="11"/>
      <c r="G404" s="11"/>
    </row>
    <row r="405" spans="2:7" x14ac:dyDescent="0.15">
      <c r="B405" s="28"/>
      <c r="C405" s="10"/>
      <c r="E405" s="13"/>
      <c r="F405" s="11"/>
      <c r="G405" s="11"/>
    </row>
    <row r="406" spans="2:7" x14ac:dyDescent="0.15">
      <c r="B406" s="28"/>
      <c r="C406" s="10"/>
      <c r="E406" s="13"/>
      <c r="F406" s="11"/>
      <c r="G406" s="11"/>
    </row>
    <row r="407" spans="2:7" x14ac:dyDescent="0.15">
      <c r="B407" s="28"/>
      <c r="C407" s="10"/>
      <c r="E407" s="13"/>
      <c r="F407" s="11"/>
      <c r="G407" s="11"/>
    </row>
    <row r="408" spans="2:7" x14ac:dyDescent="0.15">
      <c r="B408" s="28"/>
      <c r="C408" s="10"/>
      <c r="E408" s="13"/>
      <c r="F408" s="11"/>
      <c r="G408" s="11"/>
    </row>
    <row r="409" spans="2:7" x14ac:dyDescent="0.15">
      <c r="B409" s="28"/>
      <c r="C409" s="10"/>
      <c r="E409" s="13"/>
      <c r="F409" s="11"/>
      <c r="G409" s="11"/>
    </row>
    <row r="410" spans="2:7" x14ac:dyDescent="0.15">
      <c r="B410" s="28"/>
      <c r="C410" s="10"/>
      <c r="E410" s="13"/>
      <c r="F410" s="11"/>
      <c r="G410" s="11"/>
    </row>
    <row r="411" spans="2:7" x14ac:dyDescent="0.15">
      <c r="B411" s="28"/>
      <c r="C411" s="10"/>
      <c r="E411" s="13"/>
      <c r="F411" s="11"/>
      <c r="G411" s="11"/>
    </row>
    <row r="412" spans="2:7" x14ac:dyDescent="0.15">
      <c r="B412" s="28"/>
      <c r="C412" s="10"/>
      <c r="E412" s="13"/>
      <c r="F412" s="11"/>
      <c r="G412" s="11"/>
    </row>
    <row r="413" spans="2:7" x14ac:dyDescent="0.15">
      <c r="B413" s="28"/>
      <c r="C413" s="10"/>
      <c r="E413" s="13"/>
      <c r="F413" s="11"/>
      <c r="G413" s="11"/>
    </row>
    <row r="414" spans="2:7" x14ac:dyDescent="0.15">
      <c r="B414" s="28"/>
      <c r="C414" s="10"/>
      <c r="E414" s="13"/>
      <c r="F414" s="11"/>
      <c r="G414" s="11"/>
    </row>
    <row r="415" spans="2:7" x14ac:dyDescent="0.15">
      <c r="B415" s="28"/>
      <c r="C415" s="10"/>
      <c r="E415" s="13"/>
      <c r="F415" s="11"/>
      <c r="G415" s="11"/>
    </row>
    <row r="416" spans="2:7" x14ac:dyDescent="0.15">
      <c r="B416" s="28"/>
      <c r="C416" s="10"/>
      <c r="E416" s="13"/>
      <c r="F416" s="11"/>
      <c r="G416" s="11"/>
    </row>
    <row r="417" spans="2:7" x14ac:dyDescent="0.15">
      <c r="B417" s="28"/>
      <c r="C417" s="10"/>
      <c r="E417" s="13"/>
      <c r="F417" s="11"/>
      <c r="G417" s="11"/>
    </row>
    <row r="418" spans="2:7" x14ac:dyDescent="0.15">
      <c r="B418" s="28"/>
      <c r="C418" s="10"/>
      <c r="E418" s="13"/>
      <c r="F418" s="11"/>
      <c r="G418" s="11"/>
    </row>
    <row r="419" spans="2:7" x14ac:dyDescent="0.15">
      <c r="B419" s="28"/>
      <c r="C419" s="10"/>
      <c r="E419" s="13"/>
      <c r="F419" s="11"/>
      <c r="G419" s="11"/>
    </row>
    <row r="420" spans="2:7" x14ac:dyDescent="0.15">
      <c r="B420" s="28"/>
      <c r="C420" s="10"/>
      <c r="E420" s="13"/>
      <c r="F420" s="11"/>
      <c r="G420" s="11"/>
    </row>
    <row r="421" spans="2:7" x14ac:dyDescent="0.15">
      <c r="B421" s="28"/>
      <c r="C421" s="10"/>
      <c r="E421" s="13"/>
      <c r="F421" s="11"/>
      <c r="G421" s="11"/>
    </row>
    <row r="422" spans="2:7" x14ac:dyDescent="0.15">
      <c r="B422" s="28"/>
      <c r="C422" s="10"/>
      <c r="E422" s="13"/>
      <c r="F422" s="11"/>
      <c r="G422" s="11"/>
    </row>
    <row r="423" spans="2:7" x14ac:dyDescent="0.15">
      <c r="B423" s="28"/>
      <c r="C423" s="10"/>
      <c r="E423" s="13"/>
      <c r="F423" s="11"/>
      <c r="G423" s="11"/>
    </row>
    <row r="424" spans="2:7" x14ac:dyDescent="0.15">
      <c r="B424" s="28"/>
      <c r="C424" s="10"/>
      <c r="E424" s="13"/>
      <c r="F424" s="11"/>
      <c r="G424" s="11"/>
    </row>
    <row r="425" spans="2:7" x14ac:dyDescent="0.15">
      <c r="B425" s="28"/>
      <c r="C425" s="10"/>
      <c r="E425" s="13"/>
      <c r="F425" s="11"/>
      <c r="G425" s="11"/>
    </row>
    <row r="426" spans="2:7" x14ac:dyDescent="0.15">
      <c r="B426" s="28"/>
      <c r="C426" s="10"/>
      <c r="E426" s="13"/>
      <c r="F426" s="11"/>
      <c r="G426" s="11"/>
    </row>
    <row r="427" spans="2:7" x14ac:dyDescent="0.15">
      <c r="B427" s="28"/>
      <c r="C427" s="10"/>
      <c r="E427" s="13"/>
      <c r="F427" s="11"/>
      <c r="G427" s="11"/>
    </row>
    <row r="428" spans="2:7" x14ac:dyDescent="0.15">
      <c r="B428" s="28"/>
      <c r="C428" s="10"/>
      <c r="E428" s="13"/>
      <c r="F428" s="11"/>
      <c r="G428" s="11"/>
    </row>
    <row r="429" spans="2:7" x14ac:dyDescent="0.15">
      <c r="B429" s="28"/>
      <c r="C429" s="10"/>
      <c r="E429" s="13"/>
      <c r="F429" s="11"/>
      <c r="G429" s="11"/>
    </row>
    <row r="430" spans="2:7" x14ac:dyDescent="0.15">
      <c r="B430" s="28"/>
      <c r="C430" s="10"/>
      <c r="E430" s="13"/>
      <c r="F430" s="11"/>
      <c r="G430" s="11"/>
    </row>
    <row r="431" spans="2:7" x14ac:dyDescent="0.15">
      <c r="B431" s="28"/>
      <c r="C431" s="10"/>
      <c r="E431" s="13"/>
      <c r="F431" s="11"/>
      <c r="G431" s="11"/>
    </row>
    <row r="432" spans="2:7" x14ac:dyDescent="0.15">
      <c r="B432" s="28"/>
      <c r="C432" s="10"/>
      <c r="E432" s="13"/>
      <c r="F432" s="11"/>
      <c r="G432" s="11"/>
    </row>
    <row r="433" spans="2:7" x14ac:dyDescent="0.15">
      <c r="B433" s="28"/>
      <c r="C433" s="10"/>
      <c r="E433" s="13"/>
      <c r="F433" s="11"/>
      <c r="G433" s="11"/>
    </row>
    <row r="434" spans="2:7" x14ac:dyDescent="0.15">
      <c r="B434" s="28"/>
      <c r="C434" s="10"/>
      <c r="E434" s="13"/>
      <c r="F434" s="11"/>
      <c r="G434" s="11"/>
    </row>
    <row r="435" spans="2:7" x14ac:dyDescent="0.15">
      <c r="B435" s="28"/>
      <c r="C435" s="10"/>
      <c r="E435" s="13"/>
      <c r="F435" s="11"/>
      <c r="G435" s="11"/>
    </row>
    <row r="436" spans="2:7" x14ac:dyDescent="0.15">
      <c r="B436" s="28"/>
      <c r="C436" s="10"/>
      <c r="E436" s="13"/>
      <c r="F436" s="11"/>
      <c r="G436" s="11"/>
    </row>
    <row r="437" spans="2:7" x14ac:dyDescent="0.15">
      <c r="B437" s="28"/>
      <c r="C437" s="10"/>
      <c r="E437" s="13"/>
      <c r="F437" s="11"/>
      <c r="G437" s="11"/>
    </row>
    <row r="438" spans="2:7" x14ac:dyDescent="0.15">
      <c r="B438" s="28"/>
      <c r="C438" s="10"/>
      <c r="E438" s="13"/>
      <c r="F438" s="11"/>
      <c r="G438" s="11"/>
    </row>
    <row r="439" spans="2:7" x14ac:dyDescent="0.15">
      <c r="B439" s="28"/>
      <c r="C439" s="10"/>
      <c r="E439" s="13"/>
      <c r="F439" s="11"/>
      <c r="G439" s="11"/>
    </row>
    <row r="440" spans="2:7" x14ac:dyDescent="0.15">
      <c r="B440" s="28"/>
      <c r="C440" s="10"/>
      <c r="E440" s="13"/>
      <c r="F440" s="11"/>
      <c r="G440" s="11"/>
    </row>
    <row r="441" spans="2:7" x14ac:dyDescent="0.15">
      <c r="B441" s="28"/>
      <c r="C441" s="10"/>
      <c r="E441" s="13"/>
      <c r="F441" s="11"/>
      <c r="G441" s="11"/>
    </row>
    <row r="442" spans="2:7" x14ac:dyDescent="0.15">
      <c r="B442" s="28"/>
      <c r="C442" s="10"/>
      <c r="E442" s="13"/>
      <c r="F442" s="11"/>
      <c r="G442" s="11"/>
    </row>
    <row r="443" spans="2:7" x14ac:dyDescent="0.15">
      <c r="B443" s="28"/>
      <c r="C443" s="10"/>
      <c r="E443" s="13"/>
      <c r="F443" s="11"/>
      <c r="G443" s="11"/>
    </row>
    <row r="444" spans="2:7" x14ac:dyDescent="0.15">
      <c r="B444" s="28"/>
      <c r="C444" s="10"/>
      <c r="E444" s="13"/>
      <c r="F444" s="11"/>
      <c r="G444" s="11"/>
    </row>
    <row r="445" spans="2:7" x14ac:dyDescent="0.15">
      <c r="B445" s="28"/>
      <c r="C445" s="10"/>
      <c r="E445" s="13"/>
      <c r="F445" s="11"/>
      <c r="G445" s="11"/>
    </row>
    <row r="446" spans="2:7" x14ac:dyDescent="0.15">
      <c r="B446" s="28"/>
      <c r="C446" s="10"/>
      <c r="E446" s="13"/>
      <c r="F446" s="11"/>
      <c r="G446" s="11"/>
    </row>
    <row r="447" spans="2:7" x14ac:dyDescent="0.15">
      <c r="B447" s="28"/>
      <c r="C447" s="10"/>
      <c r="E447" s="13"/>
      <c r="F447" s="11"/>
      <c r="G447" s="11"/>
    </row>
    <row r="448" spans="2:7" x14ac:dyDescent="0.15">
      <c r="B448" s="28"/>
      <c r="C448" s="10"/>
      <c r="E448" s="13"/>
      <c r="F448" s="11"/>
      <c r="G448" s="11"/>
    </row>
    <row r="449" spans="2:7" x14ac:dyDescent="0.15">
      <c r="B449" s="28"/>
      <c r="C449" s="10"/>
      <c r="E449" s="13"/>
      <c r="F449" s="11"/>
      <c r="G449" s="11"/>
    </row>
    <row r="450" spans="2:7" x14ac:dyDescent="0.15">
      <c r="B450" s="28"/>
      <c r="C450" s="10"/>
      <c r="E450" s="13"/>
      <c r="F450" s="11"/>
      <c r="G450" s="11"/>
    </row>
    <row r="451" spans="2:7" x14ac:dyDescent="0.15">
      <c r="B451" s="28"/>
      <c r="C451" s="10"/>
      <c r="E451" s="13"/>
      <c r="F451" s="11"/>
      <c r="G451" s="11"/>
    </row>
    <row r="452" spans="2:7" x14ac:dyDescent="0.15">
      <c r="B452" s="28"/>
      <c r="C452" s="10"/>
      <c r="E452" s="13"/>
      <c r="F452" s="11"/>
      <c r="G452" s="11"/>
    </row>
    <row r="453" spans="2:7" x14ac:dyDescent="0.15">
      <c r="B453" s="28"/>
      <c r="C453" s="10"/>
      <c r="E453" s="13"/>
      <c r="F453" s="11"/>
      <c r="G453" s="11"/>
    </row>
    <row r="454" spans="2:7" x14ac:dyDescent="0.15">
      <c r="B454" s="28"/>
      <c r="C454" s="10"/>
      <c r="E454" s="13"/>
      <c r="F454" s="11"/>
      <c r="G454" s="11"/>
    </row>
    <row r="455" spans="2:7" x14ac:dyDescent="0.15">
      <c r="B455" s="28"/>
      <c r="C455" s="10"/>
      <c r="E455" s="13"/>
      <c r="F455" s="11"/>
      <c r="G455" s="11"/>
    </row>
    <row r="456" spans="2:7" x14ac:dyDescent="0.15">
      <c r="B456" s="28"/>
      <c r="C456" s="10"/>
      <c r="E456" s="13"/>
      <c r="F456" s="11"/>
      <c r="G456" s="11"/>
    </row>
    <row r="457" spans="2:7" x14ac:dyDescent="0.15">
      <c r="B457" s="28"/>
      <c r="C457" s="10"/>
      <c r="E457" s="13"/>
      <c r="F457" s="11"/>
      <c r="G457" s="11"/>
    </row>
    <row r="458" spans="2:7" x14ac:dyDescent="0.15">
      <c r="B458" s="28"/>
      <c r="C458" s="10"/>
      <c r="E458" s="13"/>
      <c r="F458" s="11"/>
      <c r="G458" s="11"/>
    </row>
    <row r="459" spans="2:7" x14ac:dyDescent="0.15">
      <c r="B459" s="28"/>
      <c r="C459" s="10"/>
      <c r="E459" s="13"/>
      <c r="F459" s="11"/>
      <c r="G459" s="11"/>
    </row>
    <row r="460" spans="2:7" x14ac:dyDescent="0.15">
      <c r="B460" s="28"/>
      <c r="C460" s="10"/>
      <c r="E460" s="13"/>
      <c r="F460" s="11"/>
      <c r="G460" s="11"/>
    </row>
    <row r="461" spans="2:7" x14ac:dyDescent="0.15">
      <c r="B461" s="28"/>
      <c r="C461" s="10"/>
      <c r="E461" s="13"/>
      <c r="F461" s="11"/>
      <c r="G461" s="11"/>
    </row>
    <row r="462" spans="2:7" x14ac:dyDescent="0.15">
      <c r="B462" s="28"/>
      <c r="C462" s="10"/>
      <c r="E462" s="13"/>
      <c r="F462" s="11"/>
      <c r="G462" s="11"/>
    </row>
    <row r="463" spans="2:7" x14ac:dyDescent="0.15">
      <c r="B463" s="28"/>
      <c r="C463" s="10"/>
      <c r="E463" s="13"/>
      <c r="F463" s="11"/>
      <c r="G463" s="11"/>
    </row>
    <row r="464" spans="2:7" x14ac:dyDescent="0.15">
      <c r="B464" s="28"/>
      <c r="C464" s="10"/>
      <c r="E464" s="13"/>
      <c r="F464" s="11"/>
      <c r="G464" s="11"/>
    </row>
    <row r="465" spans="2:7" x14ac:dyDescent="0.15">
      <c r="B465" s="28"/>
      <c r="C465" s="10"/>
      <c r="E465" s="13"/>
      <c r="F465" s="11"/>
      <c r="G465" s="11"/>
    </row>
    <row r="466" spans="2:7" x14ac:dyDescent="0.15">
      <c r="B466" s="28"/>
      <c r="C466" s="10"/>
      <c r="E466" s="13"/>
      <c r="F466" s="11"/>
      <c r="G466" s="11"/>
    </row>
    <row r="467" spans="2:7" x14ac:dyDescent="0.15">
      <c r="B467" s="28"/>
      <c r="C467" s="10"/>
      <c r="E467" s="13"/>
      <c r="F467" s="11"/>
      <c r="G467" s="11"/>
    </row>
    <row r="468" spans="2:7" x14ac:dyDescent="0.15">
      <c r="B468" s="28"/>
      <c r="C468" s="10"/>
      <c r="E468" s="13"/>
      <c r="F468" s="11"/>
      <c r="G468" s="11"/>
    </row>
    <row r="469" spans="2:7" x14ac:dyDescent="0.15">
      <c r="B469" s="28"/>
      <c r="C469" s="10"/>
      <c r="E469" s="13"/>
      <c r="F469" s="11"/>
      <c r="G469" s="11"/>
    </row>
    <row r="470" spans="2:7" x14ac:dyDescent="0.15">
      <c r="B470" s="28"/>
      <c r="C470" s="10"/>
      <c r="E470" s="13"/>
      <c r="F470" s="11"/>
      <c r="G470" s="11"/>
    </row>
    <row r="471" spans="2:7" x14ac:dyDescent="0.15">
      <c r="B471" s="28"/>
      <c r="C471" s="10"/>
      <c r="E471" s="13"/>
      <c r="F471" s="11"/>
      <c r="G471" s="11"/>
    </row>
    <row r="472" spans="2:7" x14ac:dyDescent="0.15">
      <c r="B472" s="28"/>
      <c r="C472" s="10"/>
      <c r="E472" s="13"/>
      <c r="F472" s="11"/>
      <c r="G472" s="11"/>
    </row>
    <row r="473" spans="2:7" x14ac:dyDescent="0.15">
      <c r="B473" s="28"/>
      <c r="C473" s="10"/>
      <c r="E473" s="13"/>
      <c r="F473" s="11"/>
      <c r="G473" s="11"/>
    </row>
    <row r="474" spans="2:7" x14ac:dyDescent="0.15">
      <c r="B474" s="28"/>
      <c r="C474" s="10"/>
      <c r="E474" s="13"/>
      <c r="F474" s="11"/>
      <c r="G474" s="11"/>
    </row>
    <row r="475" spans="2:7" x14ac:dyDescent="0.15">
      <c r="B475" s="28"/>
      <c r="C475" s="10"/>
      <c r="E475" s="13"/>
      <c r="F475" s="11"/>
      <c r="G475" s="11"/>
    </row>
    <row r="476" spans="2:7" x14ac:dyDescent="0.15">
      <c r="B476" s="28"/>
      <c r="C476" s="10"/>
      <c r="E476" s="13"/>
      <c r="F476" s="11"/>
      <c r="G476" s="11"/>
    </row>
    <row r="477" spans="2:7" x14ac:dyDescent="0.15">
      <c r="B477" s="28"/>
      <c r="C477" s="10"/>
      <c r="E477" s="13"/>
      <c r="F477" s="11"/>
      <c r="G477" s="11"/>
    </row>
    <row r="478" spans="2:7" x14ac:dyDescent="0.15">
      <c r="B478" s="28"/>
      <c r="C478" s="10"/>
      <c r="E478" s="13"/>
      <c r="F478" s="11"/>
      <c r="G478" s="11"/>
    </row>
    <row r="479" spans="2:7" x14ac:dyDescent="0.15">
      <c r="B479" s="28"/>
      <c r="C479" s="10"/>
      <c r="E479" s="13"/>
      <c r="F479" s="11"/>
      <c r="G479" s="11"/>
    </row>
    <row r="480" spans="2:7" x14ac:dyDescent="0.15">
      <c r="B480" s="28"/>
      <c r="C480" s="10"/>
      <c r="E480" s="13"/>
      <c r="F480" s="11"/>
      <c r="G480" s="11"/>
    </row>
    <row r="481" spans="2:7" x14ac:dyDescent="0.15">
      <c r="B481" s="28"/>
      <c r="C481" s="10"/>
      <c r="E481" s="13"/>
      <c r="F481" s="11"/>
      <c r="G481" s="11"/>
    </row>
    <row r="482" spans="2:7" x14ac:dyDescent="0.15">
      <c r="B482" s="28"/>
      <c r="C482" s="10"/>
      <c r="E482" s="13"/>
      <c r="F482" s="11"/>
      <c r="G482" s="11"/>
    </row>
    <row r="483" spans="2:7" x14ac:dyDescent="0.15">
      <c r="B483" s="28"/>
      <c r="C483" s="10"/>
      <c r="E483" s="13"/>
      <c r="F483" s="11"/>
      <c r="G483" s="11"/>
    </row>
    <row r="484" spans="2:7" x14ac:dyDescent="0.15">
      <c r="B484" s="28"/>
      <c r="C484" s="10"/>
      <c r="E484" s="13"/>
      <c r="F484" s="11"/>
      <c r="G484" s="11"/>
    </row>
    <row r="485" spans="2:7" x14ac:dyDescent="0.15">
      <c r="B485" s="28"/>
      <c r="C485" s="10"/>
      <c r="E485" s="13"/>
      <c r="F485" s="11"/>
      <c r="G485" s="11"/>
    </row>
    <row r="486" spans="2:7" x14ac:dyDescent="0.15">
      <c r="B486" s="28"/>
      <c r="C486" s="10"/>
      <c r="E486" s="13"/>
      <c r="F486" s="11"/>
      <c r="G486" s="11"/>
    </row>
    <row r="487" spans="2:7" x14ac:dyDescent="0.15">
      <c r="B487" s="28"/>
      <c r="C487" s="10"/>
      <c r="E487" s="13"/>
      <c r="F487" s="11"/>
      <c r="G487" s="11"/>
    </row>
    <row r="488" spans="2:7" x14ac:dyDescent="0.15">
      <c r="B488" s="28"/>
      <c r="C488" s="10"/>
      <c r="E488" s="13"/>
      <c r="F488" s="11"/>
      <c r="G488" s="11"/>
    </row>
    <row r="489" spans="2:7" x14ac:dyDescent="0.15">
      <c r="B489" s="28"/>
      <c r="C489" s="10"/>
      <c r="E489" s="13"/>
      <c r="F489" s="11"/>
      <c r="G489" s="11"/>
    </row>
    <row r="490" spans="2:7" x14ac:dyDescent="0.15">
      <c r="B490" s="28"/>
      <c r="C490" s="10"/>
      <c r="E490" s="13"/>
      <c r="F490" s="11"/>
      <c r="G490" s="11"/>
    </row>
    <row r="491" spans="2:7" x14ac:dyDescent="0.15">
      <c r="B491" s="28"/>
      <c r="C491" s="10"/>
      <c r="E491" s="13"/>
      <c r="F491" s="11"/>
      <c r="G491" s="11"/>
    </row>
    <row r="492" spans="2:7" x14ac:dyDescent="0.15">
      <c r="B492" s="28"/>
      <c r="C492" s="10"/>
      <c r="E492" s="13"/>
      <c r="F492" s="11"/>
      <c r="G492" s="11"/>
    </row>
    <row r="493" spans="2:7" x14ac:dyDescent="0.15">
      <c r="B493" s="28"/>
      <c r="C493" s="10"/>
      <c r="E493" s="13"/>
      <c r="F493" s="11"/>
      <c r="G493" s="11"/>
    </row>
    <row r="494" spans="2:7" x14ac:dyDescent="0.15">
      <c r="B494" s="28"/>
      <c r="C494" s="10"/>
      <c r="E494" s="13"/>
      <c r="F494" s="11"/>
      <c r="G494" s="11"/>
    </row>
    <row r="495" spans="2:7" x14ac:dyDescent="0.15">
      <c r="B495" s="28"/>
      <c r="C495" s="10"/>
      <c r="E495" s="13"/>
      <c r="F495" s="11"/>
      <c r="G495" s="11"/>
    </row>
    <row r="496" spans="2:7" x14ac:dyDescent="0.15">
      <c r="B496" s="28"/>
      <c r="C496" s="10"/>
      <c r="E496" s="13"/>
      <c r="F496" s="11"/>
      <c r="G496" s="11"/>
    </row>
    <row r="497" spans="2:7" x14ac:dyDescent="0.15">
      <c r="B497" s="28"/>
      <c r="C497" s="10"/>
      <c r="E497" s="13"/>
      <c r="F497" s="11"/>
      <c r="G497" s="11"/>
    </row>
    <row r="498" spans="2:7" x14ac:dyDescent="0.15">
      <c r="B498" s="28"/>
      <c r="C498" s="10"/>
      <c r="E498" s="13"/>
      <c r="F498" s="11"/>
      <c r="G498" s="11"/>
    </row>
    <row r="499" spans="2:7" x14ac:dyDescent="0.15">
      <c r="B499" s="28"/>
      <c r="C499" s="10"/>
      <c r="E499" s="13"/>
      <c r="F499" s="11"/>
      <c r="G499" s="11"/>
    </row>
    <row r="500" spans="2:7" x14ac:dyDescent="0.15">
      <c r="B500" s="28"/>
      <c r="C500" s="10"/>
      <c r="E500" s="13"/>
      <c r="F500" s="11"/>
      <c r="G500" s="11"/>
    </row>
    <row r="501" spans="2:7" x14ac:dyDescent="0.15">
      <c r="B501" s="28"/>
      <c r="C501" s="10"/>
      <c r="E501" s="13"/>
      <c r="F501" s="11"/>
      <c r="G501" s="11"/>
    </row>
    <row r="502" spans="2:7" x14ac:dyDescent="0.15">
      <c r="B502" s="28"/>
      <c r="C502" s="10"/>
      <c r="E502" s="13"/>
      <c r="F502" s="11"/>
      <c r="G502" s="11"/>
    </row>
    <row r="503" spans="2:7" x14ac:dyDescent="0.15">
      <c r="B503" s="28"/>
      <c r="C503" s="10"/>
      <c r="E503" s="13"/>
      <c r="F503" s="11"/>
      <c r="G503" s="11"/>
    </row>
    <row r="504" spans="2:7" x14ac:dyDescent="0.15">
      <c r="B504" s="28"/>
      <c r="C504" s="10"/>
      <c r="E504" s="13"/>
      <c r="F504" s="11"/>
      <c r="G504" s="11"/>
    </row>
    <row r="505" spans="2:7" x14ac:dyDescent="0.15">
      <c r="B505" s="28"/>
      <c r="C505" s="10"/>
      <c r="E505" s="13"/>
      <c r="F505" s="11"/>
      <c r="G505" s="11"/>
    </row>
    <row r="506" spans="2:7" x14ac:dyDescent="0.15">
      <c r="B506" s="28"/>
      <c r="C506" s="10"/>
      <c r="E506" s="13"/>
      <c r="F506" s="11"/>
      <c r="G506" s="11"/>
    </row>
    <row r="507" spans="2:7" x14ac:dyDescent="0.15">
      <c r="B507" s="28"/>
      <c r="C507" s="10"/>
      <c r="E507" s="13"/>
      <c r="F507" s="11"/>
      <c r="G507" s="11"/>
    </row>
    <row r="508" spans="2:7" x14ac:dyDescent="0.15">
      <c r="B508" s="28"/>
      <c r="C508" s="10"/>
      <c r="E508" s="13"/>
      <c r="F508" s="11"/>
      <c r="G508" s="11"/>
    </row>
    <row r="509" spans="2:7" x14ac:dyDescent="0.15">
      <c r="B509" s="28"/>
      <c r="C509" s="10"/>
      <c r="E509" s="13"/>
      <c r="F509" s="11"/>
      <c r="G509" s="11"/>
    </row>
    <row r="510" spans="2:7" x14ac:dyDescent="0.15">
      <c r="B510" s="28"/>
      <c r="C510" s="10"/>
      <c r="E510" s="13"/>
      <c r="F510" s="11"/>
      <c r="G510" s="11"/>
    </row>
    <row r="511" spans="2:7" x14ac:dyDescent="0.15">
      <c r="B511" s="28"/>
      <c r="C511" s="10"/>
      <c r="E511" s="13"/>
      <c r="F511" s="11"/>
      <c r="G511" s="11"/>
    </row>
    <row r="512" spans="2:7" x14ac:dyDescent="0.15">
      <c r="B512" s="28"/>
      <c r="C512" s="10"/>
      <c r="E512" s="13"/>
      <c r="F512" s="11"/>
      <c r="G512" s="11"/>
    </row>
    <row r="513" spans="2:7" x14ac:dyDescent="0.15">
      <c r="B513" s="28"/>
      <c r="C513" s="10"/>
      <c r="E513" s="13"/>
      <c r="F513" s="11"/>
      <c r="G513" s="11"/>
    </row>
    <row r="514" spans="2:7" x14ac:dyDescent="0.15">
      <c r="B514" s="28"/>
      <c r="C514" s="10"/>
      <c r="E514" s="13"/>
      <c r="F514" s="11"/>
      <c r="G514" s="11"/>
    </row>
    <row r="515" spans="2:7" x14ac:dyDescent="0.15">
      <c r="B515" s="28"/>
      <c r="C515" s="10"/>
      <c r="E515" s="13"/>
      <c r="F515" s="11"/>
      <c r="G515" s="11"/>
    </row>
    <row r="516" spans="2:7" x14ac:dyDescent="0.15">
      <c r="B516" s="28"/>
      <c r="C516" s="10"/>
      <c r="E516" s="13"/>
      <c r="F516" s="11"/>
      <c r="G516" s="11"/>
    </row>
    <row r="517" spans="2:7" x14ac:dyDescent="0.15">
      <c r="B517" s="28"/>
      <c r="C517" s="10"/>
      <c r="E517" s="13"/>
      <c r="F517" s="11"/>
      <c r="G517" s="11"/>
    </row>
    <row r="518" spans="2:7" x14ac:dyDescent="0.15">
      <c r="B518" s="28"/>
      <c r="C518" s="10"/>
      <c r="E518" s="13"/>
      <c r="F518" s="11"/>
      <c r="G518" s="11"/>
    </row>
    <row r="519" spans="2:7" x14ac:dyDescent="0.15">
      <c r="B519" s="28"/>
      <c r="C519" s="10"/>
      <c r="E519" s="13"/>
      <c r="F519" s="11"/>
      <c r="G519" s="11"/>
    </row>
    <row r="520" spans="2:7" x14ac:dyDescent="0.15">
      <c r="B520" s="28"/>
      <c r="C520" s="10"/>
      <c r="E520" s="13"/>
      <c r="F520" s="11"/>
      <c r="G520" s="11"/>
    </row>
    <row r="521" spans="2:7" x14ac:dyDescent="0.15">
      <c r="B521" s="28"/>
      <c r="C521" s="10"/>
      <c r="E521" s="13"/>
      <c r="F521" s="11"/>
      <c r="G521" s="11"/>
    </row>
    <row r="522" spans="2:7" x14ac:dyDescent="0.15">
      <c r="B522" s="28"/>
      <c r="C522" s="10"/>
      <c r="E522" s="13"/>
      <c r="F522" s="11"/>
      <c r="G522" s="11"/>
    </row>
    <row r="523" spans="2:7" x14ac:dyDescent="0.15">
      <c r="B523" s="28"/>
      <c r="C523" s="10"/>
      <c r="E523" s="13"/>
      <c r="F523" s="11"/>
      <c r="G523" s="11"/>
    </row>
    <row r="524" spans="2:7" x14ac:dyDescent="0.15">
      <c r="B524" s="28"/>
      <c r="C524" s="10"/>
      <c r="E524" s="13"/>
      <c r="F524" s="11"/>
      <c r="G524" s="11"/>
    </row>
    <row r="525" spans="2:7" x14ac:dyDescent="0.15">
      <c r="B525" s="28"/>
      <c r="C525" s="10"/>
      <c r="E525" s="13"/>
      <c r="F525" s="11"/>
      <c r="G525" s="11"/>
    </row>
    <row r="526" spans="2:7" x14ac:dyDescent="0.15">
      <c r="B526" s="28"/>
      <c r="C526" s="10"/>
      <c r="E526" s="13"/>
      <c r="F526" s="11"/>
      <c r="G526" s="11"/>
    </row>
    <row r="527" spans="2:7" x14ac:dyDescent="0.15">
      <c r="B527" s="28"/>
      <c r="C527" s="10"/>
      <c r="E527" s="13"/>
      <c r="F527" s="11"/>
      <c r="G527" s="11"/>
    </row>
    <row r="528" spans="2:7" x14ac:dyDescent="0.15">
      <c r="B528" s="28"/>
      <c r="C528" s="10"/>
      <c r="E528" s="13"/>
      <c r="F528" s="11"/>
      <c r="G528" s="11"/>
    </row>
    <row r="529" spans="2:7" x14ac:dyDescent="0.15">
      <c r="B529" s="28"/>
      <c r="C529" s="10"/>
      <c r="E529" s="13"/>
      <c r="F529" s="11"/>
      <c r="G529" s="11"/>
    </row>
    <row r="530" spans="2:7" x14ac:dyDescent="0.15">
      <c r="B530" s="28"/>
      <c r="C530" s="10"/>
      <c r="E530" s="13"/>
      <c r="F530" s="11"/>
      <c r="G530" s="11"/>
    </row>
    <row r="531" spans="2:7" x14ac:dyDescent="0.15">
      <c r="B531" s="28"/>
      <c r="C531" s="10"/>
      <c r="E531" s="13"/>
      <c r="F531" s="11"/>
      <c r="G531" s="11"/>
    </row>
    <row r="532" spans="2:7" x14ac:dyDescent="0.15">
      <c r="B532" s="28"/>
      <c r="C532" s="10"/>
      <c r="E532" s="13"/>
      <c r="F532" s="11"/>
      <c r="G532" s="11"/>
    </row>
    <row r="533" spans="2:7" x14ac:dyDescent="0.15">
      <c r="B533" s="28"/>
      <c r="C533" s="10"/>
      <c r="E533" s="13"/>
      <c r="F533" s="11"/>
      <c r="G533" s="11"/>
    </row>
    <row r="534" spans="2:7" x14ac:dyDescent="0.15">
      <c r="B534" s="28"/>
      <c r="C534" s="10"/>
      <c r="E534" s="13"/>
      <c r="F534" s="11"/>
      <c r="G534" s="11"/>
    </row>
    <row r="535" spans="2:7" x14ac:dyDescent="0.15">
      <c r="B535" s="28"/>
      <c r="C535" s="10"/>
      <c r="E535" s="13"/>
      <c r="F535" s="11"/>
      <c r="G535" s="11"/>
    </row>
    <row r="536" spans="2:7" x14ac:dyDescent="0.15">
      <c r="B536" s="28"/>
      <c r="C536" s="10"/>
      <c r="E536" s="13"/>
      <c r="F536" s="11"/>
      <c r="G536" s="11"/>
    </row>
    <row r="537" spans="2:7" x14ac:dyDescent="0.15">
      <c r="B537" s="28"/>
      <c r="C537" s="10"/>
      <c r="E537" s="13"/>
      <c r="F537" s="11"/>
      <c r="G537" s="11"/>
    </row>
    <row r="538" spans="2:7" x14ac:dyDescent="0.15">
      <c r="B538" s="28"/>
      <c r="C538" s="10"/>
      <c r="E538" s="13"/>
      <c r="F538" s="11"/>
      <c r="G538" s="11"/>
    </row>
    <row r="539" spans="2:7" x14ac:dyDescent="0.15">
      <c r="B539" s="28"/>
      <c r="C539" s="10"/>
      <c r="E539" s="13"/>
      <c r="F539" s="11"/>
      <c r="G539" s="11"/>
    </row>
    <row r="540" spans="2:7" x14ac:dyDescent="0.15">
      <c r="E540" s="13"/>
      <c r="F540" s="11"/>
      <c r="G540" s="11"/>
    </row>
    <row r="541" spans="2:7" x14ac:dyDescent="0.15">
      <c r="E541" s="13"/>
      <c r="F541" s="11"/>
      <c r="G541" s="11"/>
    </row>
    <row r="542" spans="2:7" x14ac:dyDescent="0.15">
      <c r="E542" s="13"/>
      <c r="F542" s="11"/>
      <c r="G542" s="11"/>
    </row>
    <row r="543" spans="2:7" x14ac:dyDescent="0.15">
      <c r="E543" s="13"/>
      <c r="F543" s="11"/>
      <c r="G543" s="11"/>
    </row>
    <row r="544" spans="2:7" x14ac:dyDescent="0.15">
      <c r="E544" s="13"/>
      <c r="F544" s="11"/>
      <c r="G544" s="11"/>
    </row>
    <row r="545" spans="5:7" x14ac:dyDescent="0.15">
      <c r="E545" s="13"/>
      <c r="F545" s="11"/>
      <c r="G545" s="11"/>
    </row>
    <row r="546" spans="5:7" x14ac:dyDescent="0.15">
      <c r="E546" s="13"/>
      <c r="F546" s="11"/>
      <c r="G546" s="11"/>
    </row>
    <row r="547" spans="5:7" x14ac:dyDescent="0.15">
      <c r="E547" s="13"/>
      <c r="F547" s="11"/>
      <c r="G547" s="11"/>
    </row>
    <row r="548" spans="5:7" x14ac:dyDescent="0.15">
      <c r="E548" s="13"/>
      <c r="F548" s="11"/>
      <c r="G548" s="11"/>
    </row>
    <row r="549" spans="5:7" x14ac:dyDescent="0.15">
      <c r="E549" s="13"/>
      <c r="F549" s="11"/>
      <c r="G549" s="11"/>
    </row>
    <row r="550" spans="5:7" x14ac:dyDescent="0.15">
      <c r="E550" s="13"/>
      <c r="F550" s="11"/>
      <c r="G550" s="11"/>
    </row>
    <row r="551" spans="5:7" x14ac:dyDescent="0.15">
      <c r="E551" s="13"/>
      <c r="F551" s="11"/>
      <c r="G551" s="11"/>
    </row>
    <row r="552" spans="5:7" x14ac:dyDescent="0.15">
      <c r="E552" s="13"/>
      <c r="F552" s="11"/>
      <c r="G552" s="11"/>
    </row>
    <row r="553" spans="5:7" x14ac:dyDescent="0.15">
      <c r="E553" s="13"/>
      <c r="F553" s="11"/>
      <c r="G553" s="11"/>
    </row>
    <row r="554" spans="5:7" x14ac:dyDescent="0.15">
      <c r="E554" s="13"/>
      <c r="F554" s="11"/>
      <c r="G554" s="11"/>
    </row>
    <row r="555" spans="5:7" x14ac:dyDescent="0.15">
      <c r="E555" s="13"/>
      <c r="F555" s="11"/>
      <c r="G555" s="11"/>
    </row>
    <row r="556" spans="5:7" x14ac:dyDescent="0.15">
      <c r="E556" s="13"/>
      <c r="F556" s="11"/>
      <c r="G556" s="11"/>
    </row>
    <row r="557" spans="5:7" x14ac:dyDescent="0.15">
      <c r="E557" s="13"/>
      <c r="F557" s="11"/>
      <c r="G557" s="11"/>
    </row>
    <row r="558" spans="5:7" x14ac:dyDescent="0.15">
      <c r="E558" s="13"/>
      <c r="F558" s="11"/>
      <c r="G558" s="11"/>
    </row>
    <row r="559" spans="5:7" x14ac:dyDescent="0.15">
      <c r="E559" s="13"/>
      <c r="F559" s="11"/>
      <c r="G559" s="11"/>
    </row>
    <row r="560" spans="5:7" x14ac:dyDescent="0.15">
      <c r="E560" s="13"/>
      <c r="F560" s="11"/>
      <c r="G560" s="11"/>
    </row>
    <row r="561" spans="5:7" x14ac:dyDescent="0.15">
      <c r="E561" s="13"/>
      <c r="F561" s="11"/>
      <c r="G561" s="11"/>
    </row>
    <row r="562" spans="5:7" x14ac:dyDescent="0.15">
      <c r="E562" s="13"/>
      <c r="F562" s="11"/>
      <c r="G562" s="11"/>
    </row>
    <row r="563" spans="5:7" x14ac:dyDescent="0.15">
      <c r="E563" s="13"/>
      <c r="F563" s="11"/>
      <c r="G563" s="11"/>
    </row>
    <row r="564" spans="5:7" x14ac:dyDescent="0.15">
      <c r="E564" s="13"/>
      <c r="F564" s="11"/>
      <c r="G564" s="11"/>
    </row>
    <row r="565" spans="5:7" x14ac:dyDescent="0.15">
      <c r="E565" s="13"/>
      <c r="F565" s="11"/>
      <c r="G565" s="11"/>
    </row>
    <row r="566" spans="5:7" x14ac:dyDescent="0.15">
      <c r="E566" s="13"/>
      <c r="F566" s="11"/>
      <c r="G566" s="11"/>
    </row>
    <row r="567" spans="5:7" x14ac:dyDescent="0.15">
      <c r="E567" s="13"/>
      <c r="F567" s="11"/>
      <c r="G567" s="11"/>
    </row>
    <row r="568" spans="5:7" x14ac:dyDescent="0.15">
      <c r="E568" s="13"/>
      <c r="F568" s="11"/>
      <c r="G568" s="11"/>
    </row>
    <row r="569" spans="5:7" x14ac:dyDescent="0.15">
      <c r="E569" s="13"/>
      <c r="F569" s="11"/>
      <c r="G569" s="11"/>
    </row>
    <row r="570" spans="5:7" x14ac:dyDescent="0.15">
      <c r="E570" s="13"/>
      <c r="F570" s="11"/>
      <c r="G570" s="11"/>
    </row>
    <row r="571" spans="5:7" x14ac:dyDescent="0.15">
      <c r="E571" s="13"/>
      <c r="F571" s="11"/>
      <c r="G571" s="11"/>
    </row>
    <row r="572" spans="5:7" x14ac:dyDescent="0.15">
      <c r="E572" s="13"/>
      <c r="F572" s="11"/>
      <c r="G572" s="11"/>
    </row>
    <row r="573" spans="5:7" x14ac:dyDescent="0.15">
      <c r="E573" s="13"/>
      <c r="F573" s="11"/>
      <c r="G573" s="11"/>
    </row>
    <row r="574" spans="5:7" x14ac:dyDescent="0.15">
      <c r="E574" s="13"/>
      <c r="F574" s="11"/>
      <c r="G574" s="11"/>
    </row>
    <row r="575" spans="5:7" x14ac:dyDescent="0.15">
      <c r="E575" s="13"/>
      <c r="F575" s="11"/>
      <c r="G575" s="11"/>
    </row>
    <row r="576" spans="5:7" x14ac:dyDescent="0.15">
      <c r="E576" s="13"/>
      <c r="F576" s="11"/>
      <c r="G576" s="11"/>
    </row>
    <row r="577" spans="5:7" x14ac:dyDescent="0.15">
      <c r="E577" s="13"/>
      <c r="F577" s="11"/>
      <c r="G577" s="11"/>
    </row>
    <row r="578" spans="5:7" x14ac:dyDescent="0.15">
      <c r="E578" s="13"/>
      <c r="F578" s="11"/>
      <c r="G578" s="11"/>
    </row>
    <row r="579" spans="5:7" x14ac:dyDescent="0.15">
      <c r="E579" s="13"/>
      <c r="F579" s="11"/>
      <c r="G579" s="11"/>
    </row>
    <row r="580" spans="5:7" x14ac:dyDescent="0.15">
      <c r="E580" s="13"/>
      <c r="F580" s="11"/>
      <c r="G580" s="11"/>
    </row>
    <row r="581" spans="5:7" x14ac:dyDescent="0.15">
      <c r="E581" s="13"/>
      <c r="F581" s="11"/>
      <c r="G581" s="11"/>
    </row>
    <row r="582" spans="5:7" x14ac:dyDescent="0.15">
      <c r="E582" s="13"/>
      <c r="F582" s="11"/>
      <c r="G582" s="11"/>
    </row>
    <row r="583" spans="5:7" x14ac:dyDescent="0.15">
      <c r="E583" s="13"/>
      <c r="F583" s="11"/>
      <c r="G583" s="11"/>
    </row>
    <row r="584" spans="5:7" x14ac:dyDescent="0.15">
      <c r="E584" s="13"/>
      <c r="F584" s="11"/>
      <c r="G584" s="11"/>
    </row>
    <row r="585" spans="5:7" x14ac:dyDescent="0.15">
      <c r="E585" s="13"/>
      <c r="F585" s="11"/>
      <c r="G585" s="11"/>
    </row>
    <row r="586" spans="5:7" x14ac:dyDescent="0.15">
      <c r="E586" s="13"/>
      <c r="F586" s="11"/>
      <c r="G586" s="11"/>
    </row>
    <row r="587" spans="5:7" x14ac:dyDescent="0.15">
      <c r="E587" s="13"/>
      <c r="F587" s="11"/>
      <c r="G587" s="11"/>
    </row>
    <row r="588" spans="5:7" x14ac:dyDescent="0.15">
      <c r="E588" s="13"/>
      <c r="F588" s="11"/>
      <c r="G588" s="11"/>
    </row>
    <row r="589" spans="5:7" x14ac:dyDescent="0.15">
      <c r="E589" s="13"/>
      <c r="F589" s="11"/>
      <c r="G589" s="11"/>
    </row>
    <row r="590" spans="5:7" x14ac:dyDescent="0.15">
      <c r="E590" s="13"/>
      <c r="F590" s="11"/>
      <c r="G590" s="11"/>
    </row>
    <row r="591" spans="5:7" x14ac:dyDescent="0.15">
      <c r="E591" s="13"/>
      <c r="F591" s="11"/>
      <c r="G591" s="11"/>
    </row>
    <row r="592" spans="5:7" x14ac:dyDescent="0.15">
      <c r="E592" s="13"/>
      <c r="F592" s="11"/>
      <c r="G592" s="11"/>
    </row>
    <row r="593" spans="5:7" x14ac:dyDescent="0.15">
      <c r="E593" s="13"/>
      <c r="F593" s="11"/>
      <c r="G593" s="11"/>
    </row>
    <row r="594" spans="5:7" x14ac:dyDescent="0.15">
      <c r="E594" s="13"/>
      <c r="F594" s="11"/>
      <c r="G594" s="11"/>
    </row>
    <row r="595" spans="5:7" x14ac:dyDescent="0.15">
      <c r="E595" s="13"/>
      <c r="F595" s="11"/>
      <c r="G595" s="11"/>
    </row>
    <row r="596" spans="5:7" x14ac:dyDescent="0.15">
      <c r="E596" s="13"/>
      <c r="F596" s="11"/>
      <c r="G596" s="11"/>
    </row>
    <row r="597" spans="5:7" x14ac:dyDescent="0.15">
      <c r="E597" s="13"/>
      <c r="F597" s="11"/>
      <c r="G597" s="11"/>
    </row>
    <row r="598" spans="5:7" x14ac:dyDescent="0.15">
      <c r="E598" s="13"/>
      <c r="F598" s="11"/>
      <c r="G598" s="11"/>
    </row>
    <row r="599" spans="5:7" x14ac:dyDescent="0.15">
      <c r="E599" s="13"/>
      <c r="F599" s="11"/>
      <c r="G599" s="11"/>
    </row>
    <row r="600" spans="5:7" x14ac:dyDescent="0.15">
      <c r="E600" s="13"/>
      <c r="F600" s="11"/>
      <c r="G600" s="11"/>
    </row>
    <row r="601" spans="5:7" x14ac:dyDescent="0.15">
      <c r="E601" s="13"/>
      <c r="F601" s="11"/>
      <c r="G601" s="11"/>
    </row>
    <row r="602" spans="5:7" x14ac:dyDescent="0.15">
      <c r="E602" s="13"/>
      <c r="F602" s="11"/>
      <c r="G602" s="11"/>
    </row>
    <row r="603" spans="5:7" x14ac:dyDescent="0.15">
      <c r="E603" s="13"/>
      <c r="F603" s="11"/>
      <c r="G603" s="11"/>
    </row>
    <row r="604" spans="5:7" x14ac:dyDescent="0.15">
      <c r="E604" s="13"/>
      <c r="F604" s="11"/>
      <c r="G604" s="11"/>
    </row>
    <row r="605" spans="5:7" x14ac:dyDescent="0.15">
      <c r="E605" s="13"/>
      <c r="F605" s="11"/>
      <c r="G605" s="11"/>
    </row>
    <row r="606" spans="5:7" x14ac:dyDescent="0.15">
      <c r="E606" s="13"/>
      <c r="F606" s="11"/>
      <c r="G606" s="11"/>
    </row>
    <row r="607" spans="5:7" x14ac:dyDescent="0.15">
      <c r="E607" s="13"/>
      <c r="F607" s="11"/>
      <c r="G607" s="11"/>
    </row>
    <row r="608" spans="5:7" x14ac:dyDescent="0.15">
      <c r="E608" s="13"/>
      <c r="F608" s="11"/>
      <c r="G608" s="11"/>
    </row>
    <row r="609" spans="5:7" x14ac:dyDescent="0.15">
      <c r="E609" s="13"/>
      <c r="F609" s="11"/>
      <c r="G609" s="11"/>
    </row>
    <row r="610" spans="5:7" x14ac:dyDescent="0.15">
      <c r="E610" s="13"/>
      <c r="F610" s="11"/>
      <c r="G610" s="11"/>
    </row>
    <row r="611" spans="5:7" x14ac:dyDescent="0.15">
      <c r="E611" s="13"/>
      <c r="F611" s="11"/>
      <c r="G611" s="11"/>
    </row>
    <row r="612" spans="5:7" x14ac:dyDescent="0.15">
      <c r="E612" s="13"/>
      <c r="F612" s="11"/>
      <c r="G612" s="11"/>
    </row>
    <row r="613" spans="5:7" x14ac:dyDescent="0.15">
      <c r="E613" s="13"/>
      <c r="F613" s="11"/>
      <c r="G613" s="11"/>
    </row>
    <row r="614" spans="5:7" x14ac:dyDescent="0.15">
      <c r="E614" s="13"/>
      <c r="F614" s="11"/>
      <c r="G614" s="11"/>
    </row>
    <row r="615" spans="5:7" x14ac:dyDescent="0.15">
      <c r="E615" s="13"/>
      <c r="F615" s="11"/>
      <c r="G615" s="11"/>
    </row>
    <row r="616" spans="5:7" x14ac:dyDescent="0.15">
      <c r="E616" s="13"/>
      <c r="F616" s="11"/>
      <c r="G616" s="11"/>
    </row>
    <row r="617" spans="5:7" x14ac:dyDescent="0.15">
      <c r="E617" s="13"/>
      <c r="F617" s="11"/>
      <c r="G617" s="11"/>
    </row>
    <row r="618" spans="5:7" x14ac:dyDescent="0.15">
      <c r="E618" s="13"/>
      <c r="F618" s="11"/>
      <c r="G618" s="11"/>
    </row>
    <row r="619" spans="5:7" x14ac:dyDescent="0.15">
      <c r="E619" s="13"/>
      <c r="F619" s="11"/>
      <c r="G619" s="11"/>
    </row>
    <row r="620" spans="5:7" x14ac:dyDescent="0.15">
      <c r="E620" s="13"/>
      <c r="F620" s="11"/>
      <c r="G620" s="11"/>
    </row>
    <row r="621" spans="5:7" x14ac:dyDescent="0.15">
      <c r="E621" s="13"/>
      <c r="F621" s="11"/>
      <c r="G621" s="11"/>
    </row>
    <row r="622" spans="5:7" x14ac:dyDescent="0.15">
      <c r="E622" s="13"/>
      <c r="F622" s="11"/>
      <c r="G622" s="11"/>
    </row>
    <row r="623" spans="5:7" x14ac:dyDescent="0.15">
      <c r="E623" s="13"/>
      <c r="F623" s="11"/>
      <c r="G623" s="11"/>
    </row>
    <row r="624" spans="5:7" x14ac:dyDescent="0.15">
      <c r="E624" s="13"/>
      <c r="F624" s="11"/>
      <c r="G624" s="11"/>
    </row>
    <row r="625" spans="5:7" x14ac:dyDescent="0.15">
      <c r="E625" s="13"/>
      <c r="F625" s="11"/>
      <c r="G625" s="11"/>
    </row>
    <row r="626" spans="5:7" x14ac:dyDescent="0.15">
      <c r="E626" s="13"/>
      <c r="F626" s="11"/>
      <c r="G626" s="11"/>
    </row>
    <row r="627" spans="5:7" x14ac:dyDescent="0.15">
      <c r="E627" s="13"/>
      <c r="F627" s="11"/>
      <c r="G627" s="11"/>
    </row>
    <row r="628" spans="5:7" x14ac:dyDescent="0.15">
      <c r="E628" s="13"/>
      <c r="F628" s="11"/>
      <c r="G628" s="11"/>
    </row>
    <row r="629" spans="5:7" x14ac:dyDescent="0.15">
      <c r="E629" s="13"/>
      <c r="F629" s="11"/>
      <c r="G629" s="11"/>
    </row>
    <row r="630" spans="5:7" x14ac:dyDescent="0.15">
      <c r="E630" s="13"/>
      <c r="F630" s="11"/>
      <c r="G630" s="11"/>
    </row>
    <row r="631" spans="5:7" x14ac:dyDescent="0.15">
      <c r="E631" s="13"/>
      <c r="F631" s="11"/>
      <c r="G631" s="11"/>
    </row>
    <row r="632" spans="5:7" x14ac:dyDescent="0.15">
      <c r="E632" s="13"/>
      <c r="F632" s="11"/>
      <c r="G632" s="11"/>
    </row>
    <row r="633" spans="5:7" x14ac:dyDescent="0.15">
      <c r="E633" s="13"/>
      <c r="F633" s="11"/>
      <c r="G633" s="11"/>
    </row>
    <row r="634" spans="5:7" x14ac:dyDescent="0.15">
      <c r="E634" s="13"/>
      <c r="F634" s="11"/>
      <c r="G634" s="11"/>
    </row>
    <row r="635" spans="5:7" x14ac:dyDescent="0.15">
      <c r="E635" s="13"/>
      <c r="F635" s="11"/>
      <c r="G635" s="11"/>
    </row>
    <row r="636" spans="5:7" x14ac:dyDescent="0.15">
      <c r="E636" s="13"/>
      <c r="F636" s="11"/>
      <c r="G636" s="11"/>
    </row>
    <row r="637" spans="5:7" x14ac:dyDescent="0.15">
      <c r="E637" s="13"/>
      <c r="F637" s="11"/>
      <c r="G637" s="11"/>
    </row>
    <row r="638" spans="5:7" x14ac:dyDescent="0.15">
      <c r="E638" s="13"/>
      <c r="F638" s="11"/>
      <c r="G638" s="11"/>
    </row>
    <row r="639" spans="5:7" x14ac:dyDescent="0.15">
      <c r="E639" s="13"/>
      <c r="F639" s="11"/>
      <c r="G639" s="11"/>
    </row>
    <row r="640" spans="5:7" x14ac:dyDescent="0.15">
      <c r="E640" s="13"/>
      <c r="F640" s="11"/>
      <c r="G640" s="11"/>
    </row>
    <row r="641" spans="5:7" x14ac:dyDescent="0.15">
      <c r="E641" s="13"/>
      <c r="F641" s="11"/>
      <c r="G641" s="11"/>
    </row>
    <row r="642" spans="5:7" x14ac:dyDescent="0.15">
      <c r="E642" s="13"/>
      <c r="F642" s="11"/>
      <c r="G642" s="11"/>
    </row>
    <row r="643" spans="5:7" x14ac:dyDescent="0.15">
      <c r="E643" s="13"/>
      <c r="F643" s="11"/>
      <c r="G643" s="11"/>
    </row>
    <row r="644" spans="5:7" x14ac:dyDescent="0.15">
      <c r="E644" s="13"/>
      <c r="F644" s="11"/>
      <c r="G644" s="11"/>
    </row>
    <row r="645" spans="5:7" x14ac:dyDescent="0.15">
      <c r="E645" s="13"/>
      <c r="F645" s="11"/>
      <c r="G645" s="11"/>
    </row>
    <row r="646" spans="5:7" x14ac:dyDescent="0.15">
      <c r="E646" s="13"/>
      <c r="F646" s="11"/>
      <c r="G646" s="11"/>
    </row>
    <row r="647" spans="5:7" x14ac:dyDescent="0.15">
      <c r="E647" s="13"/>
      <c r="F647" s="11"/>
      <c r="G647" s="11"/>
    </row>
    <row r="648" spans="5:7" x14ac:dyDescent="0.15">
      <c r="E648" s="13"/>
      <c r="F648" s="11"/>
      <c r="G648" s="11"/>
    </row>
    <row r="649" spans="5:7" x14ac:dyDescent="0.15">
      <c r="E649" s="13"/>
      <c r="F649" s="11"/>
      <c r="G649" s="11"/>
    </row>
    <row r="650" spans="5:7" x14ac:dyDescent="0.15">
      <c r="E650" s="13"/>
      <c r="F650" s="11"/>
      <c r="G650" s="11"/>
    </row>
    <row r="651" spans="5:7" x14ac:dyDescent="0.15">
      <c r="E651" s="13"/>
      <c r="F651" s="11"/>
      <c r="G651" s="11"/>
    </row>
    <row r="652" spans="5:7" x14ac:dyDescent="0.15">
      <c r="E652" s="13"/>
      <c r="F652" s="11"/>
      <c r="G652" s="11"/>
    </row>
    <row r="653" spans="5:7" x14ac:dyDescent="0.15">
      <c r="E653" s="13"/>
      <c r="F653" s="11"/>
      <c r="G653" s="11"/>
    </row>
    <row r="654" spans="5:7" x14ac:dyDescent="0.15">
      <c r="E654" s="13"/>
      <c r="F654" s="11"/>
      <c r="G654" s="11"/>
    </row>
    <row r="655" spans="5:7" x14ac:dyDescent="0.15">
      <c r="E655" s="13"/>
      <c r="F655" s="11"/>
      <c r="G655" s="11"/>
    </row>
    <row r="656" spans="5:7" x14ac:dyDescent="0.15">
      <c r="E656" s="13"/>
      <c r="F656" s="11"/>
      <c r="G656" s="11"/>
    </row>
    <row r="657" spans="5:7" x14ac:dyDescent="0.15">
      <c r="E657" s="13"/>
      <c r="F657" s="11"/>
      <c r="G657" s="11"/>
    </row>
    <row r="658" spans="5:7" x14ac:dyDescent="0.15">
      <c r="E658" s="13"/>
      <c r="F658" s="11"/>
      <c r="G658" s="11"/>
    </row>
    <row r="659" spans="5:7" x14ac:dyDescent="0.15">
      <c r="E659" s="13"/>
      <c r="F659" s="11"/>
      <c r="G659" s="11"/>
    </row>
    <row r="660" spans="5:7" x14ac:dyDescent="0.15">
      <c r="E660" s="13"/>
      <c r="F660" s="11"/>
      <c r="G660" s="11"/>
    </row>
    <row r="661" spans="5:7" x14ac:dyDescent="0.15">
      <c r="E661" s="13"/>
      <c r="F661" s="11"/>
      <c r="G661" s="11"/>
    </row>
    <row r="662" spans="5:7" x14ac:dyDescent="0.15">
      <c r="E662" s="13"/>
      <c r="F662" s="11"/>
      <c r="G662" s="11"/>
    </row>
    <row r="663" spans="5:7" x14ac:dyDescent="0.15">
      <c r="E663" s="13"/>
      <c r="F663" s="11"/>
      <c r="G663" s="11"/>
    </row>
    <row r="664" spans="5:7" x14ac:dyDescent="0.15">
      <c r="E664" s="13"/>
      <c r="F664" s="11"/>
      <c r="G664" s="11"/>
    </row>
    <row r="665" spans="5:7" x14ac:dyDescent="0.15">
      <c r="E665" s="13"/>
      <c r="F665" s="11"/>
      <c r="G665" s="11"/>
    </row>
    <row r="666" spans="5:7" x14ac:dyDescent="0.15">
      <c r="E666" s="13"/>
      <c r="F666" s="11"/>
      <c r="G666" s="11"/>
    </row>
    <row r="667" spans="5:7" x14ac:dyDescent="0.15">
      <c r="E667" s="13"/>
      <c r="F667" s="11"/>
      <c r="G667" s="11"/>
    </row>
    <row r="668" spans="5:7" x14ac:dyDescent="0.15">
      <c r="E668" s="13"/>
      <c r="F668" s="11"/>
      <c r="G668" s="11"/>
    </row>
    <row r="669" spans="5:7" x14ac:dyDescent="0.15">
      <c r="E669" s="13"/>
      <c r="F669" s="11"/>
      <c r="G669" s="11"/>
    </row>
    <row r="670" spans="5:7" x14ac:dyDescent="0.15">
      <c r="E670" s="13"/>
      <c r="F670" s="11"/>
      <c r="G670" s="11"/>
    </row>
    <row r="671" spans="5:7" x14ac:dyDescent="0.15">
      <c r="E671" s="13"/>
      <c r="F671" s="11"/>
      <c r="G671" s="11"/>
    </row>
    <row r="672" spans="5:7" x14ac:dyDescent="0.15">
      <c r="E672" s="13"/>
      <c r="F672" s="11"/>
      <c r="G672" s="11"/>
    </row>
    <row r="673" spans="5:7" x14ac:dyDescent="0.15">
      <c r="E673" s="13"/>
      <c r="F673" s="11"/>
      <c r="G673" s="11"/>
    </row>
    <row r="674" spans="5:7" x14ac:dyDescent="0.15">
      <c r="E674" s="13"/>
      <c r="F674" s="11"/>
      <c r="G674" s="11"/>
    </row>
    <row r="675" spans="5:7" x14ac:dyDescent="0.15">
      <c r="E675" s="13"/>
      <c r="F675" s="11"/>
      <c r="G675" s="11"/>
    </row>
    <row r="676" spans="5:7" x14ac:dyDescent="0.15">
      <c r="E676" s="13"/>
      <c r="F676" s="11"/>
      <c r="G676" s="11"/>
    </row>
    <row r="677" spans="5:7" x14ac:dyDescent="0.15">
      <c r="E677" s="13"/>
      <c r="F677" s="11"/>
      <c r="G677" s="11"/>
    </row>
    <row r="678" spans="5:7" x14ac:dyDescent="0.15">
      <c r="E678" s="13"/>
      <c r="F678" s="11"/>
      <c r="G678" s="11"/>
    </row>
    <row r="679" spans="5:7" x14ac:dyDescent="0.15">
      <c r="E679" s="13"/>
      <c r="F679" s="11"/>
      <c r="G679" s="11"/>
    </row>
    <row r="680" spans="5:7" x14ac:dyDescent="0.15">
      <c r="E680" s="13"/>
      <c r="F680" s="11"/>
      <c r="G680" s="11"/>
    </row>
    <row r="681" spans="5:7" x14ac:dyDescent="0.15">
      <c r="E681" s="13"/>
      <c r="F681" s="11"/>
      <c r="G681" s="11"/>
    </row>
    <row r="682" spans="5:7" x14ac:dyDescent="0.15">
      <c r="E682" s="13"/>
      <c r="F682" s="11"/>
      <c r="G682" s="11"/>
    </row>
    <row r="683" spans="5:7" x14ac:dyDescent="0.15">
      <c r="E683" s="13"/>
      <c r="F683" s="11"/>
      <c r="G683" s="11"/>
    </row>
    <row r="684" spans="5:7" x14ac:dyDescent="0.15">
      <c r="E684" s="13"/>
      <c r="F684" s="11"/>
      <c r="G684" s="11"/>
    </row>
    <row r="685" spans="5:7" x14ac:dyDescent="0.15">
      <c r="E685" s="13"/>
      <c r="F685" s="11"/>
      <c r="G685" s="11"/>
    </row>
    <row r="686" spans="5:7" x14ac:dyDescent="0.15">
      <c r="E686" s="13"/>
      <c r="F686" s="11"/>
      <c r="G686" s="11"/>
    </row>
    <row r="687" spans="5:7" x14ac:dyDescent="0.15">
      <c r="E687" s="13"/>
      <c r="F687" s="11"/>
      <c r="G687" s="11"/>
    </row>
    <row r="688" spans="5:7" x14ac:dyDescent="0.15">
      <c r="E688" s="13"/>
      <c r="F688" s="11"/>
      <c r="G688" s="11"/>
    </row>
    <row r="689" spans="5:7" x14ac:dyDescent="0.15">
      <c r="E689" s="13"/>
      <c r="F689" s="11"/>
      <c r="G689" s="11"/>
    </row>
    <row r="690" spans="5:7" x14ac:dyDescent="0.15">
      <c r="E690" s="13"/>
      <c r="F690" s="11"/>
      <c r="G690" s="11"/>
    </row>
    <row r="691" spans="5:7" x14ac:dyDescent="0.15">
      <c r="E691" s="13"/>
      <c r="F691" s="11"/>
      <c r="G691" s="11"/>
    </row>
    <row r="692" spans="5:7" x14ac:dyDescent="0.15">
      <c r="E692" s="13"/>
      <c r="F692" s="11"/>
      <c r="G692" s="11"/>
    </row>
    <row r="693" spans="5:7" x14ac:dyDescent="0.15">
      <c r="E693" s="13"/>
      <c r="F693" s="11"/>
      <c r="G693" s="11"/>
    </row>
    <row r="694" spans="5:7" x14ac:dyDescent="0.15">
      <c r="E694" s="13"/>
      <c r="F694" s="11"/>
      <c r="G694" s="11"/>
    </row>
    <row r="695" spans="5:7" x14ac:dyDescent="0.15">
      <c r="E695" s="13"/>
      <c r="F695" s="11"/>
      <c r="G695" s="11"/>
    </row>
    <row r="696" spans="5:7" x14ac:dyDescent="0.15">
      <c r="E696" s="13"/>
      <c r="F696" s="11"/>
      <c r="G696" s="11"/>
    </row>
    <row r="697" spans="5:7" x14ac:dyDescent="0.15">
      <c r="E697" s="13"/>
      <c r="F697" s="11"/>
      <c r="G697" s="11"/>
    </row>
    <row r="698" spans="5:7" x14ac:dyDescent="0.15">
      <c r="E698" s="13"/>
      <c r="F698" s="11"/>
      <c r="G698" s="11"/>
    </row>
    <row r="699" spans="5:7" x14ac:dyDescent="0.15">
      <c r="E699" s="13"/>
      <c r="F699" s="11"/>
      <c r="G699" s="11"/>
    </row>
    <row r="700" spans="5:7" x14ac:dyDescent="0.15">
      <c r="E700" s="13"/>
      <c r="F700" s="11"/>
      <c r="G700" s="11"/>
    </row>
    <row r="701" spans="5:7" x14ac:dyDescent="0.15">
      <c r="E701" s="13"/>
      <c r="F701" s="11"/>
      <c r="G701" s="11"/>
    </row>
    <row r="702" spans="5:7" x14ac:dyDescent="0.15">
      <c r="E702" s="13"/>
      <c r="F702" s="11"/>
      <c r="G702" s="11"/>
    </row>
    <row r="703" spans="5:7" x14ac:dyDescent="0.15">
      <c r="E703" s="13"/>
      <c r="F703" s="11"/>
      <c r="G703" s="11"/>
    </row>
    <row r="704" spans="5:7" x14ac:dyDescent="0.15">
      <c r="E704" s="13"/>
      <c r="F704" s="11"/>
      <c r="G704" s="11"/>
    </row>
    <row r="705" spans="5:7" x14ac:dyDescent="0.15">
      <c r="E705" s="13"/>
      <c r="F705" s="11"/>
      <c r="G705" s="11"/>
    </row>
    <row r="706" spans="5:7" x14ac:dyDescent="0.15">
      <c r="E706" s="13"/>
      <c r="F706" s="11"/>
      <c r="G706" s="11"/>
    </row>
    <row r="707" spans="5:7" x14ac:dyDescent="0.15">
      <c r="E707" s="13"/>
      <c r="F707" s="11"/>
      <c r="G707" s="11"/>
    </row>
    <row r="708" spans="5:7" x14ac:dyDescent="0.15">
      <c r="E708" s="13"/>
      <c r="F708" s="11"/>
      <c r="G708" s="11"/>
    </row>
    <row r="709" spans="5:7" x14ac:dyDescent="0.15">
      <c r="E709" s="13"/>
      <c r="F709" s="11"/>
      <c r="G709" s="11"/>
    </row>
    <row r="710" spans="5:7" x14ac:dyDescent="0.15">
      <c r="E710" s="13"/>
      <c r="F710" s="11"/>
      <c r="G710" s="11"/>
    </row>
    <row r="711" spans="5:7" x14ac:dyDescent="0.15">
      <c r="E711" s="13"/>
      <c r="F711" s="11"/>
      <c r="G711" s="11"/>
    </row>
    <row r="712" spans="5:7" x14ac:dyDescent="0.15">
      <c r="E712" s="13"/>
      <c r="F712" s="11"/>
      <c r="G712" s="11"/>
    </row>
    <row r="713" spans="5:7" x14ac:dyDescent="0.15">
      <c r="E713" s="13"/>
      <c r="F713" s="11"/>
      <c r="G713" s="11"/>
    </row>
    <row r="714" spans="5:7" x14ac:dyDescent="0.15">
      <c r="E714" s="13"/>
      <c r="F714" s="11"/>
      <c r="G714" s="11"/>
    </row>
    <row r="715" spans="5:7" x14ac:dyDescent="0.15">
      <c r="E715" s="13"/>
      <c r="F715" s="11"/>
      <c r="G715" s="11"/>
    </row>
    <row r="716" spans="5:7" x14ac:dyDescent="0.15">
      <c r="E716" s="13"/>
      <c r="F716" s="11"/>
      <c r="G716" s="11"/>
    </row>
    <row r="717" spans="5:7" x14ac:dyDescent="0.15">
      <c r="E717" s="13"/>
      <c r="F717" s="11"/>
      <c r="G717" s="11"/>
    </row>
    <row r="718" spans="5:7" x14ac:dyDescent="0.15">
      <c r="E718" s="13"/>
      <c r="F718" s="11"/>
      <c r="G718" s="11"/>
    </row>
    <row r="719" spans="5:7" x14ac:dyDescent="0.15">
      <c r="E719" s="13"/>
      <c r="F719" s="11"/>
      <c r="G719" s="11"/>
    </row>
    <row r="720" spans="5:7" x14ac:dyDescent="0.15">
      <c r="E720" s="13"/>
      <c r="F720" s="11"/>
      <c r="G720" s="11"/>
    </row>
    <row r="721" spans="5:7" x14ac:dyDescent="0.15">
      <c r="E721" s="13"/>
      <c r="F721" s="11"/>
      <c r="G721" s="11"/>
    </row>
    <row r="722" spans="5:7" x14ac:dyDescent="0.15">
      <c r="E722" s="13"/>
      <c r="F722" s="11"/>
      <c r="G722" s="11"/>
    </row>
    <row r="723" spans="5:7" x14ac:dyDescent="0.15">
      <c r="E723" s="13"/>
      <c r="F723" s="11"/>
      <c r="G723" s="11"/>
    </row>
    <row r="724" spans="5:7" x14ac:dyDescent="0.15">
      <c r="E724" s="13"/>
      <c r="F724" s="11"/>
      <c r="G724" s="11"/>
    </row>
    <row r="725" spans="5:7" x14ac:dyDescent="0.15">
      <c r="E725" s="13"/>
      <c r="F725" s="11"/>
      <c r="G725" s="11"/>
    </row>
    <row r="726" spans="5:7" x14ac:dyDescent="0.15">
      <c r="E726" s="13"/>
      <c r="F726" s="11"/>
      <c r="G726" s="11"/>
    </row>
    <row r="727" spans="5:7" x14ac:dyDescent="0.15">
      <c r="E727" s="13"/>
      <c r="F727" s="11"/>
      <c r="G727" s="11"/>
    </row>
    <row r="728" spans="5:7" x14ac:dyDescent="0.15">
      <c r="E728" s="13"/>
      <c r="F728" s="11"/>
      <c r="G728" s="11"/>
    </row>
    <row r="729" spans="5:7" x14ac:dyDescent="0.15">
      <c r="E729" s="13"/>
      <c r="F729" s="11"/>
      <c r="G729" s="11"/>
    </row>
    <row r="730" spans="5:7" x14ac:dyDescent="0.15">
      <c r="E730" s="13"/>
      <c r="F730" s="11"/>
      <c r="G730" s="11"/>
    </row>
    <row r="731" spans="5:7" x14ac:dyDescent="0.15">
      <c r="E731" s="13"/>
      <c r="F731" s="11"/>
      <c r="G731" s="11"/>
    </row>
    <row r="732" spans="5:7" x14ac:dyDescent="0.15">
      <c r="E732" s="13"/>
      <c r="F732" s="11"/>
      <c r="G732" s="11"/>
    </row>
    <row r="733" spans="5:7" x14ac:dyDescent="0.15">
      <c r="E733" s="13"/>
      <c r="F733" s="11"/>
      <c r="G733" s="11"/>
    </row>
    <row r="734" spans="5:7" x14ac:dyDescent="0.15">
      <c r="E734" s="13"/>
      <c r="F734" s="11"/>
      <c r="G734" s="11"/>
    </row>
    <row r="735" spans="5:7" x14ac:dyDescent="0.15">
      <c r="E735" s="13"/>
      <c r="F735" s="11"/>
      <c r="G735" s="11"/>
    </row>
    <row r="736" spans="5:7" x14ac:dyDescent="0.15">
      <c r="E736" s="13"/>
      <c r="F736" s="11"/>
      <c r="G736" s="11"/>
    </row>
    <row r="737" spans="5:7" x14ac:dyDescent="0.15">
      <c r="E737" s="13"/>
      <c r="F737" s="11"/>
      <c r="G737" s="11"/>
    </row>
    <row r="738" spans="5:7" x14ac:dyDescent="0.15">
      <c r="E738" s="13"/>
      <c r="F738" s="11"/>
      <c r="G738" s="11"/>
    </row>
    <row r="739" spans="5:7" x14ac:dyDescent="0.15">
      <c r="E739" s="13"/>
      <c r="F739" s="11"/>
      <c r="G739" s="11"/>
    </row>
    <row r="740" spans="5:7" x14ac:dyDescent="0.15">
      <c r="E740" s="13"/>
      <c r="F740" s="11"/>
      <c r="G740" s="11"/>
    </row>
    <row r="741" spans="5:7" x14ac:dyDescent="0.15">
      <c r="E741" s="13"/>
      <c r="F741" s="11"/>
      <c r="G741" s="11"/>
    </row>
    <row r="742" spans="5:7" x14ac:dyDescent="0.15">
      <c r="E742" s="13"/>
      <c r="F742" s="11"/>
      <c r="G742" s="11"/>
    </row>
    <row r="743" spans="5:7" x14ac:dyDescent="0.15">
      <c r="E743" s="13"/>
      <c r="F743" s="11"/>
      <c r="G743" s="11"/>
    </row>
    <row r="744" spans="5:7" x14ac:dyDescent="0.15">
      <c r="E744" s="13"/>
      <c r="F744" s="11"/>
      <c r="G744" s="11"/>
    </row>
    <row r="745" spans="5:7" x14ac:dyDescent="0.15">
      <c r="E745" s="13"/>
      <c r="F745" s="11"/>
      <c r="G745" s="11"/>
    </row>
    <row r="746" spans="5:7" x14ac:dyDescent="0.15">
      <c r="E746" s="13"/>
      <c r="F746" s="11"/>
      <c r="G746" s="11"/>
    </row>
    <row r="747" spans="5:7" x14ac:dyDescent="0.15">
      <c r="E747" s="13"/>
      <c r="F747" s="11"/>
      <c r="G747" s="11"/>
    </row>
    <row r="748" spans="5:7" x14ac:dyDescent="0.15">
      <c r="E748" s="13"/>
      <c r="F748" s="11"/>
      <c r="G748" s="11"/>
    </row>
    <row r="749" spans="5:7" x14ac:dyDescent="0.15">
      <c r="E749" s="13"/>
      <c r="F749" s="11"/>
      <c r="G749" s="11"/>
    </row>
    <row r="750" spans="5:7" x14ac:dyDescent="0.15">
      <c r="E750" s="13"/>
      <c r="F750" s="11"/>
      <c r="G750" s="11"/>
    </row>
    <row r="751" spans="5:7" x14ac:dyDescent="0.15">
      <c r="E751" s="13"/>
      <c r="F751" s="11"/>
      <c r="G751" s="11"/>
    </row>
    <row r="752" spans="5:7" x14ac:dyDescent="0.15">
      <c r="E752" s="13"/>
      <c r="F752" s="11"/>
      <c r="G752" s="11"/>
    </row>
    <row r="753" spans="5:7" x14ac:dyDescent="0.15">
      <c r="E753" s="13"/>
      <c r="F753" s="11"/>
      <c r="G753" s="11"/>
    </row>
    <row r="754" spans="5:7" x14ac:dyDescent="0.15">
      <c r="E754" s="13"/>
      <c r="F754" s="11"/>
      <c r="G754" s="11"/>
    </row>
    <row r="755" spans="5:7" x14ac:dyDescent="0.15">
      <c r="E755" s="13"/>
      <c r="F755" s="11"/>
      <c r="G755" s="11"/>
    </row>
    <row r="756" spans="5:7" x14ac:dyDescent="0.15">
      <c r="E756" s="13"/>
      <c r="F756" s="11"/>
      <c r="G756" s="11"/>
    </row>
    <row r="757" spans="5:7" x14ac:dyDescent="0.15">
      <c r="E757" s="13"/>
      <c r="F757" s="11"/>
      <c r="G757" s="11"/>
    </row>
    <row r="758" spans="5:7" x14ac:dyDescent="0.15">
      <c r="E758" s="13"/>
      <c r="F758" s="11"/>
      <c r="G758" s="11"/>
    </row>
    <row r="759" spans="5:7" x14ac:dyDescent="0.15">
      <c r="E759" s="13"/>
      <c r="F759" s="11"/>
      <c r="G759" s="11"/>
    </row>
    <row r="760" spans="5:7" x14ac:dyDescent="0.15">
      <c r="E760" s="13"/>
      <c r="F760" s="11"/>
      <c r="G760" s="11"/>
    </row>
    <row r="761" spans="5:7" x14ac:dyDescent="0.15">
      <c r="E761" s="13"/>
      <c r="F761" s="11"/>
      <c r="G761" s="11"/>
    </row>
    <row r="762" spans="5:7" x14ac:dyDescent="0.15">
      <c r="E762" s="13"/>
      <c r="F762" s="11"/>
      <c r="G762" s="11"/>
    </row>
    <row r="763" spans="5:7" x14ac:dyDescent="0.15">
      <c r="E763" s="13"/>
      <c r="F763" s="11"/>
      <c r="G763" s="11"/>
    </row>
    <row r="764" spans="5:7" x14ac:dyDescent="0.15">
      <c r="E764" s="13"/>
      <c r="F764" s="11"/>
      <c r="G764" s="11"/>
    </row>
    <row r="765" spans="5:7" x14ac:dyDescent="0.15">
      <c r="E765" s="13"/>
      <c r="F765" s="11"/>
      <c r="G765" s="11"/>
    </row>
    <row r="766" spans="5:7" x14ac:dyDescent="0.15">
      <c r="E766" s="13"/>
      <c r="F766" s="11"/>
      <c r="G766" s="11"/>
    </row>
    <row r="767" spans="5:7" x14ac:dyDescent="0.15">
      <c r="E767" s="13"/>
      <c r="F767" s="11"/>
      <c r="G767" s="11"/>
    </row>
    <row r="768" spans="5:7" x14ac:dyDescent="0.15">
      <c r="E768" s="13"/>
      <c r="F768" s="11"/>
      <c r="G768" s="11"/>
    </row>
    <row r="769" spans="5:7" x14ac:dyDescent="0.15">
      <c r="E769" s="13"/>
      <c r="F769" s="11"/>
      <c r="G769" s="11"/>
    </row>
    <row r="770" spans="5:7" x14ac:dyDescent="0.15">
      <c r="E770" s="13"/>
      <c r="F770" s="11"/>
      <c r="G770" s="11"/>
    </row>
    <row r="771" spans="5:7" x14ac:dyDescent="0.15">
      <c r="E771" s="13"/>
      <c r="F771" s="11"/>
      <c r="G771" s="11"/>
    </row>
    <row r="772" spans="5:7" x14ac:dyDescent="0.15">
      <c r="E772" s="13"/>
      <c r="F772" s="11"/>
      <c r="G772" s="11"/>
    </row>
    <row r="773" spans="5:7" x14ac:dyDescent="0.15">
      <c r="E773" s="13"/>
      <c r="F773" s="11"/>
      <c r="G773" s="11"/>
    </row>
    <row r="774" spans="5:7" x14ac:dyDescent="0.15">
      <c r="E774" s="13"/>
      <c r="F774" s="11"/>
      <c r="G774" s="11"/>
    </row>
    <row r="775" spans="5:7" x14ac:dyDescent="0.15">
      <c r="E775" s="13"/>
      <c r="F775" s="11"/>
      <c r="G775" s="11"/>
    </row>
    <row r="776" spans="5:7" x14ac:dyDescent="0.15">
      <c r="E776" s="13"/>
      <c r="F776" s="11"/>
      <c r="G776" s="11"/>
    </row>
    <row r="777" spans="5:7" x14ac:dyDescent="0.15">
      <c r="E777" s="13"/>
      <c r="F777" s="11"/>
      <c r="G777" s="11"/>
    </row>
    <row r="778" spans="5:7" x14ac:dyDescent="0.15">
      <c r="E778" s="13"/>
      <c r="F778" s="11"/>
      <c r="G778" s="11"/>
    </row>
    <row r="779" spans="5:7" x14ac:dyDescent="0.15">
      <c r="E779" s="13"/>
      <c r="F779" s="11"/>
      <c r="G779" s="11"/>
    </row>
    <row r="780" spans="5:7" x14ac:dyDescent="0.15">
      <c r="E780" s="13"/>
      <c r="F780" s="11"/>
      <c r="G780" s="11"/>
    </row>
    <row r="781" spans="5:7" x14ac:dyDescent="0.15">
      <c r="E781" s="13"/>
      <c r="F781" s="11"/>
      <c r="G781" s="11"/>
    </row>
    <row r="782" spans="5:7" x14ac:dyDescent="0.15">
      <c r="E782" s="13"/>
      <c r="F782" s="11"/>
      <c r="G782" s="11"/>
    </row>
    <row r="783" spans="5:7" x14ac:dyDescent="0.15">
      <c r="E783" s="13"/>
      <c r="F783" s="11"/>
      <c r="G783" s="11"/>
    </row>
    <row r="784" spans="5:7" x14ac:dyDescent="0.15">
      <c r="E784" s="13"/>
      <c r="F784" s="11"/>
      <c r="G784" s="11"/>
    </row>
    <row r="785" spans="5:7" x14ac:dyDescent="0.15">
      <c r="E785" s="13"/>
      <c r="F785" s="11"/>
      <c r="G785" s="11"/>
    </row>
    <row r="786" spans="5:7" x14ac:dyDescent="0.15">
      <c r="E786" s="13"/>
      <c r="F786" s="11"/>
      <c r="G786" s="11"/>
    </row>
    <row r="787" spans="5:7" x14ac:dyDescent="0.15">
      <c r="E787" s="13"/>
      <c r="F787" s="11"/>
      <c r="G787" s="11"/>
    </row>
    <row r="788" spans="5:7" x14ac:dyDescent="0.15">
      <c r="E788" s="13"/>
      <c r="F788" s="11"/>
      <c r="G788" s="11"/>
    </row>
    <row r="789" spans="5:7" x14ac:dyDescent="0.15">
      <c r="E789" s="13"/>
      <c r="F789" s="11"/>
      <c r="G789" s="11"/>
    </row>
    <row r="790" spans="5:7" x14ac:dyDescent="0.15">
      <c r="E790" s="13"/>
      <c r="F790" s="11"/>
      <c r="G790" s="11"/>
    </row>
    <row r="791" spans="5:7" x14ac:dyDescent="0.15">
      <c r="E791" s="13"/>
      <c r="F791" s="11"/>
      <c r="G791" s="11"/>
    </row>
    <row r="792" spans="5:7" x14ac:dyDescent="0.15">
      <c r="E792" s="13"/>
      <c r="F792" s="11"/>
      <c r="G792" s="11"/>
    </row>
    <row r="793" spans="5:7" x14ac:dyDescent="0.15">
      <c r="E793" s="13"/>
      <c r="F793" s="11"/>
      <c r="G793" s="11"/>
    </row>
    <row r="794" spans="5:7" x14ac:dyDescent="0.15">
      <c r="E794" s="13"/>
      <c r="F794" s="11"/>
      <c r="G794" s="11"/>
    </row>
    <row r="795" spans="5:7" x14ac:dyDescent="0.15">
      <c r="E795" s="13"/>
      <c r="F795" s="11"/>
      <c r="G795" s="11"/>
    </row>
    <row r="796" spans="5:7" x14ac:dyDescent="0.15">
      <c r="E796" s="13"/>
      <c r="F796" s="11"/>
      <c r="G796" s="11"/>
    </row>
    <row r="797" spans="5:7" x14ac:dyDescent="0.15">
      <c r="E797" s="13"/>
      <c r="F797" s="11"/>
      <c r="G797" s="11"/>
    </row>
    <row r="798" spans="5:7" x14ac:dyDescent="0.15">
      <c r="E798" s="13"/>
      <c r="F798" s="11"/>
      <c r="G798" s="11"/>
    </row>
    <row r="799" spans="5:7" x14ac:dyDescent="0.15">
      <c r="E799" s="13"/>
      <c r="F799" s="11"/>
      <c r="G799" s="11"/>
    </row>
    <row r="800" spans="5:7" x14ac:dyDescent="0.15">
      <c r="E800" s="13"/>
      <c r="F800" s="11"/>
      <c r="G800" s="11"/>
    </row>
    <row r="801" spans="5:7" x14ac:dyDescent="0.15">
      <c r="E801" s="13"/>
      <c r="F801" s="11"/>
      <c r="G801" s="11"/>
    </row>
    <row r="802" spans="5:7" x14ac:dyDescent="0.15">
      <c r="E802" s="13"/>
      <c r="F802" s="11"/>
      <c r="G802" s="11"/>
    </row>
    <row r="803" spans="5:7" x14ac:dyDescent="0.15">
      <c r="E803" s="13"/>
      <c r="F803" s="11"/>
      <c r="G803" s="11"/>
    </row>
    <row r="804" spans="5:7" x14ac:dyDescent="0.15">
      <c r="E804" s="13"/>
      <c r="F804" s="11"/>
      <c r="G804" s="11"/>
    </row>
    <row r="805" spans="5:7" x14ac:dyDescent="0.15">
      <c r="E805" s="13"/>
      <c r="F805" s="11"/>
      <c r="G805" s="11"/>
    </row>
    <row r="806" spans="5:7" x14ac:dyDescent="0.15">
      <c r="E806" s="13"/>
      <c r="F806" s="11"/>
      <c r="G806" s="11"/>
    </row>
    <row r="807" spans="5:7" x14ac:dyDescent="0.15">
      <c r="E807" s="13"/>
      <c r="F807" s="11"/>
      <c r="G807" s="11"/>
    </row>
    <row r="808" spans="5:7" x14ac:dyDescent="0.15">
      <c r="E808" s="13"/>
      <c r="F808" s="11"/>
      <c r="G808" s="11"/>
    </row>
    <row r="809" spans="5:7" x14ac:dyDescent="0.15">
      <c r="E809" s="13"/>
      <c r="F809" s="11"/>
      <c r="G809" s="11"/>
    </row>
    <row r="810" spans="5:7" x14ac:dyDescent="0.15">
      <c r="E810" s="13"/>
      <c r="F810" s="11"/>
      <c r="G810" s="11"/>
    </row>
    <row r="811" spans="5:7" x14ac:dyDescent="0.15">
      <c r="E811" s="13"/>
      <c r="F811" s="11"/>
      <c r="G811" s="11"/>
    </row>
    <row r="812" spans="5:7" x14ac:dyDescent="0.15">
      <c r="E812" s="13"/>
      <c r="F812" s="11"/>
      <c r="G812" s="11"/>
    </row>
    <row r="813" spans="5:7" x14ac:dyDescent="0.15">
      <c r="E813" s="13"/>
      <c r="F813" s="11"/>
      <c r="G813" s="11"/>
    </row>
    <row r="814" spans="5:7" x14ac:dyDescent="0.15">
      <c r="E814" s="13"/>
      <c r="F814" s="11"/>
      <c r="G814" s="11"/>
    </row>
    <row r="815" spans="5:7" x14ac:dyDescent="0.15">
      <c r="E815" s="13"/>
      <c r="F815" s="11"/>
      <c r="G815" s="11"/>
    </row>
    <row r="816" spans="5:7" x14ac:dyDescent="0.15">
      <c r="E816" s="13"/>
      <c r="F816" s="11"/>
      <c r="G816" s="11"/>
    </row>
    <row r="817" spans="5:7" x14ac:dyDescent="0.15">
      <c r="E817" s="13"/>
      <c r="F817" s="11"/>
      <c r="G817" s="11"/>
    </row>
    <row r="818" spans="5:7" x14ac:dyDescent="0.15">
      <c r="E818" s="13"/>
      <c r="F818" s="11"/>
      <c r="G818" s="11"/>
    </row>
    <row r="819" spans="5:7" x14ac:dyDescent="0.15">
      <c r="E819" s="13"/>
      <c r="F819" s="11"/>
      <c r="G819" s="11"/>
    </row>
    <row r="820" spans="5:7" x14ac:dyDescent="0.15">
      <c r="E820" s="13"/>
      <c r="F820" s="11"/>
      <c r="G820" s="11"/>
    </row>
    <row r="821" spans="5:7" x14ac:dyDescent="0.15">
      <c r="E821" s="13"/>
      <c r="F821" s="11"/>
      <c r="G821" s="11"/>
    </row>
    <row r="822" spans="5:7" x14ac:dyDescent="0.15">
      <c r="E822" s="13"/>
      <c r="F822" s="11"/>
      <c r="G822" s="11"/>
    </row>
    <row r="823" spans="5:7" x14ac:dyDescent="0.15">
      <c r="E823" s="13"/>
      <c r="F823" s="11"/>
      <c r="G823" s="11"/>
    </row>
    <row r="824" spans="5:7" x14ac:dyDescent="0.15">
      <c r="E824" s="13"/>
      <c r="F824" s="11"/>
      <c r="G824" s="11"/>
    </row>
    <row r="825" spans="5:7" x14ac:dyDescent="0.15">
      <c r="E825" s="13"/>
      <c r="F825" s="11"/>
      <c r="G825" s="11"/>
    </row>
    <row r="826" spans="5:7" x14ac:dyDescent="0.15">
      <c r="E826" s="13"/>
      <c r="F826" s="11"/>
      <c r="G826" s="11"/>
    </row>
    <row r="827" spans="5:7" x14ac:dyDescent="0.15">
      <c r="E827" s="13"/>
      <c r="F827" s="11"/>
      <c r="G827" s="11"/>
    </row>
    <row r="828" spans="5:7" x14ac:dyDescent="0.15">
      <c r="E828" s="13"/>
      <c r="F828" s="11"/>
      <c r="G828" s="11"/>
    </row>
    <row r="829" spans="5:7" x14ac:dyDescent="0.15">
      <c r="E829" s="13"/>
      <c r="F829" s="11"/>
      <c r="G829" s="11"/>
    </row>
    <row r="830" spans="5:7" x14ac:dyDescent="0.15">
      <c r="E830" s="13"/>
      <c r="F830" s="11"/>
      <c r="G830" s="11"/>
    </row>
    <row r="831" spans="5:7" x14ac:dyDescent="0.15">
      <c r="E831" s="13"/>
      <c r="F831" s="11"/>
      <c r="G831" s="11"/>
    </row>
    <row r="832" spans="5:7" x14ac:dyDescent="0.15">
      <c r="E832" s="13"/>
      <c r="F832" s="11"/>
      <c r="G832" s="11"/>
    </row>
    <row r="833" spans="5:7" x14ac:dyDescent="0.15">
      <c r="E833" s="13"/>
      <c r="F833" s="11"/>
      <c r="G833" s="11"/>
    </row>
    <row r="834" spans="5:7" x14ac:dyDescent="0.15">
      <c r="E834" s="13"/>
      <c r="F834" s="11"/>
      <c r="G834" s="11"/>
    </row>
    <row r="835" spans="5:7" x14ac:dyDescent="0.15">
      <c r="E835" s="13"/>
      <c r="F835" s="11"/>
      <c r="G835" s="11"/>
    </row>
    <row r="836" spans="5:7" x14ac:dyDescent="0.15">
      <c r="E836" s="13"/>
      <c r="F836" s="11"/>
      <c r="G836" s="11"/>
    </row>
    <row r="837" spans="5:7" x14ac:dyDescent="0.15">
      <c r="E837" s="13"/>
      <c r="F837" s="11"/>
      <c r="G837" s="11"/>
    </row>
    <row r="838" spans="5:7" x14ac:dyDescent="0.15">
      <c r="E838" s="13"/>
      <c r="F838" s="11"/>
      <c r="G838" s="11"/>
    </row>
    <row r="839" spans="5:7" x14ac:dyDescent="0.15">
      <c r="E839" s="13"/>
      <c r="F839" s="11"/>
      <c r="G839" s="11"/>
    </row>
    <row r="840" spans="5:7" x14ac:dyDescent="0.15">
      <c r="E840" s="13"/>
      <c r="F840" s="11"/>
      <c r="G840" s="11"/>
    </row>
    <row r="841" spans="5:7" x14ac:dyDescent="0.15">
      <c r="E841" s="13"/>
      <c r="F841" s="11"/>
      <c r="G841" s="11"/>
    </row>
    <row r="842" spans="5:7" x14ac:dyDescent="0.15">
      <c r="E842" s="13"/>
      <c r="F842" s="11"/>
      <c r="G842" s="11"/>
    </row>
    <row r="843" spans="5:7" x14ac:dyDescent="0.15">
      <c r="E843" s="13"/>
      <c r="F843" s="11"/>
      <c r="G843" s="11"/>
    </row>
    <row r="844" spans="5:7" x14ac:dyDescent="0.15">
      <c r="E844" s="13"/>
      <c r="F844" s="11"/>
      <c r="G844" s="11"/>
    </row>
    <row r="845" spans="5:7" x14ac:dyDescent="0.15">
      <c r="E845" s="13"/>
      <c r="F845" s="11"/>
      <c r="G845" s="11"/>
    </row>
    <row r="846" spans="5:7" x14ac:dyDescent="0.15">
      <c r="E846" s="13"/>
      <c r="F846" s="11"/>
      <c r="G846" s="11"/>
    </row>
    <row r="847" spans="5:7" x14ac:dyDescent="0.15">
      <c r="E847" s="13"/>
      <c r="F847" s="11"/>
      <c r="G847" s="11"/>
    </row>
    <row r="848" spans="5:7" x14ac:dyDescent="0.15">
      <c r="E848" s="13"/>
      <c r="F848" s="11"/>
      <c r="G848" s="11"/>
    </row>
    <row r="849" spans="5:7" x14ac:dyDescent="0.15">
      <c r="E849" s="13"/>
      <c r="F849" s="11"/>
      <c r="G849" s="11"/>
    </row>
    <row r="850" spans="5:7" x14ac:dyDescent="0.15">
      <c r="E850" s="13"/>
      <c r="F850" s="11"/>
      <c r="G850" s="11"/>
    </row>
    <row r="851" spans="5:7" x14ac:dyDescent="0.15">
      <c r="E851" s="13"/>
      <c r="F851" s="11"/>
      <c r="G851" s="11"/>
    </row>
    <row r="852" spans="5:7" x14ac:dyDescent="0.15">
      <c r="E852" s="13"/>
      <c r="F852" s="11"/>
      <c r="G852" s="11"/>
    </row>
    <row r="853" spans="5:7" x14ac:dyDescent="0.15">
      <c r="E853" s="13"/>
      <c r="F853" s="11"/>
      <c r="G853" s="11"/>
    </row>
    <row r="854" spans="5:7" x14ac:dyDescent="0.15">
      <c r="E854" s="13"/>
      <c r="F854" s="11"/>
      <c r="G854" s="11"/>
    </row>
    <row r="855" spans="5:7" x14ac:dyDescent="0.15">
      <c r="E855" s="13"/>
      <c r="F855" s="11"/>
      <c r="G855" s="11"/>
    </row>
    <row r="856" spans="5:7" x14ac:dyDescent="0.15">
      <c r="E856" s="13"/>
      <c r="F856" s="11"/>
      <c r="G856" s="11"/>
    </row>
    <row r="857" spans="5:7" x14ac:dyDescent="0.15">
      <c r="E857" s="13"/>
      <c r="F857" s="11"/>
      <c r="G857" s="11"/>
    </row>
    <row r="858" spans="5:7" x14ac:dyDescent="0.15">
      <c r="E858" s="13"/>
      <c r="F858" s="11"/>
      <c r="G858" s="11"/>
    </row>
    <row r="859" spans="5:7" x14ac:dyDescent="0.15">
      <c r="E859" s="13"/>
      <c r="F859" s="11"/>
      <c r="G859" s="11"/>
    </row>
    <row r="860" spans="5:7" x14ac:dyDescent="0.15">
      <c r="E860" s="13"/>
      <c r="F860" s="11"/>
      <c r="G860" s="11"/>
    </row>
    <row r="861" spans="5:7" x14ac:dyDescent="0.15">
      <c r="E861" s="13"/>
      <c r="F861" s="11"/>
      <c r="G861" s="11"/>
    </row>
    <row r="862" spans="5:7" x14ac:dyDescent="0.15">
      <c r="E862" s="13"/>
      <c r="F862" s="11"/>
      <c r="G862" s="11"/>
    </row>
    <row r="863" spans="5:7" x14ac:dyDescent="0.15">
      <c r="E863" s="13"/>
      <c r="F863" s="11"/>
      <c r="G863" s="11"/>
    </row>
    <row r="864" spans="5:7" x14ac:dyDescent="0.15">
      <c r="E864" s="13"/>
      <c r="F864" s="11"/>
      <c r="G864" s="11"/>
    </row>
    <row r="865" spans="5:7" x14ac:dyDescent="0.15">
      <c r="E865" s="13"/>
      <c r="F865" s="11"/>
      <c r="G865" s="11"/>
    </row>
    <row r="866" spans="5:7" x14ac:dyDescent="0.15">
      <c r="E866" s="13"/>
      <c r="F866" s="11"/>
      <c r="G866" s="11"/>
    </row>
    <row r="867" spans="5:7" x14ac:dyDescent="0.15">
      <c r="E867" s="13"/>
      <c r="F867" s="11"/>
      <c r="G867" s="11"/>
    </row>
    <row r="868" spans="5:7" x14ac:dyDescent="0.15">
      <c r="E868" s="13"/>
      <c r="F868" s="11"/>
      <c r="G868" s="11"/>
    </row>
    <row r="869" spans="5:7" x14ac:dyDescent="0.15">
      <c r="E869" s="13"/>
      <c r="F869" s="11"/>
      <c r="G869" s="11"/>
    </row>
    <row r="870" spans="5:7" x14ac:dyDescent="0.15">
      <c r="E870" s="13"/>
      <c r="F870" s="11"/>
      <c r="G870" s="11"/>
    </row>
    <row r="871" spans="5:7" x14ac:dyDescent="0.15">
      <c r="E871" s="13"/>
      <c r="F871" s="11"/>
      <c r="G871" s="11"/>
    </row>
    <row r="872" spans="5:7" x14ac:dyDescent="0.15">
      <c r="E872" s="13"/>
      <c r="F872" s="11"/>
      <c r="G872" s="11"/>
    </row>
    <row r="873" spans="5:7" x14ac:dyDescent="0.15">
      <c r="E873" s="13"/>
      <c r="F873" s="11"/>
      <c r="G873" s="11"/>
    </row>
    <row r="874" spans="5:7" x14ac:dyDescent="0.15">
      <c r="E874" s="13"/>
      <c r="F874" s="11"/>
      <c r="G874" s="11"/>
    </row>
    <row r="875" spans="5:7" x14ac:dyDescent="0.15">
      <c r="E875" s="13"/>
      <c r="F875" s="11"/>
      <c r="G875" s="11"/>
    </row>
    <row r="876" spans="5:7" x14ac:dyDescent="0.15">
      <c r="E876" s="13"/>
      <c r="F876" s="11"/>
      <c r="G876" s="11"/>
    </row>
    <row r="877" spans="5:7" x14ac:dyDescent="0.15">
      <c r="E877" s="13"/>
      <c r="F877" s="11"/>
      <c r="G877" s="11"/>
    </row>
    <row r="878" spans="5:7" x14ac:dyDescent="0.15">
      <c r="E878" s="13"/>
      <c r="F878" s="11"/>
      <c r="G878" s="11"/>
    </row>
    <row r="879" spans="5:7" x14ac:dyDescent="0.15">
      <c r="E879" s="13"/>
      <c r="F879" s="11"/>
      <c r="G879" s="11"/>
    </row>
    <row r="880" spans="5:7" x14ac:dyDescent="0.15">
      <c r="E880" s="13"/>
      <c r="F880" s="11"/>
      <c r="G880" s="11"/>
    </row>
    <row r="881" spans="5:7" x14ac:dyDescent="0.15">
      <c r="E881" s="13"/>
      <c r="F881" s="11"/>
      <c r="G881" s="11"/>
    </row>
    <row r="882" spans="5:7" x14ac:dyDescent="0.15">
      <c r="E882" s="13"/>
      <c r="F882" s="11"/>
      <c r="G882" s="11"/>
    </row>
    <row r="883" spans="5:7" x14ac:dyDescent="0.15">
      <c r="E883" s="13"/>
      <c r="F883" s="11"/>
      <c r="G883" s="11"/>
    </row>
    <row r="884" spans="5:7" x14ac:dyDescent="0.15">
      <c r="E884" s="13"/>
      <c r="F884" s="11"/>
      <c r="G884" s="11"/>
    </row>
    <row r="885" spans="5:7" x14ac:dyDescent="0.15">
      <c r="E885" s="13"/>
      <c r="F885" s="11"/>
      <c r="G885" s="11"/>
    </row>
    <row r="886" spans="5:7" x14ac:dyDescent="0.15">
      <c r="E886" s="13"/>
      <c r="F886" s="11"/>
      <c r="G886" s="11"/>
    </row>
    <row r="887" spans="5:7" x14ac:dyDescent="0.15">
      <c r="E887" s="13"/>
      <c r="F887" s="11"/>
      <c r="G887" s="11"/>
    </row>
    <row r="888" spans="5:7" x14ac:dyDescent="0.15">
      <c r="E888" s="13"/>
      <c r="F888" s="11"/>
      <c r="G888" s="11"/>
    </row>
    <row r="889" spans="5:7" x14ac:dyDescent="0.15">
      <c r="E889" s="13"/>
      <c r="F889" s="11"/>
      <c r="G889" s="11"/>
    </row>
    <row r="890" spans="5:7" x14ac:dyDescent="0.15">
      <c r="E890" s="13"/>
      <c r="F890" s="11"/>
      <c r="G890" s="11"/>
    </row>
    <row r="891" spans="5:7" x14ac:dyDescent="0.15">
      <c r="E891" s="13"/>
      <c r="F891" s="11"/>
      <c r="G891" s="11"/>
    </row>
    <row r="892" spans="5:7" x14ac:dyDescent="0.15">
      <c r="E892" s="13"/>
      <c r="F892" s="11"/>
      <c r="G892" s="11"/>
    </row>
    <row r="893" spans="5:7" x14ac:dyDescent="0.15">
      <c r="E893" s="13"/>
      <c r="F893" s="11"/>
      <c r="G893" s="11"/>
    </row>
    <row r="894" spans="5:7" x14ac:dyDescent="0.15">
      <c r="E894" s="13"/>
      <c r="F894" s="11"/>
      <c r="G894" s="11"/>
    </row>
    <row r="895" spans="5:7" x14ac:dyDescent="0.15">
      <c r="E895" s="13"/>
      <c r="F895" s="11"/>
      <c r="G895" s="11"/>
    </row>
    <row r="896" spans="5:7" x14ac:dyDescent="0.15">
      <c r="E896" s="13"/>
      <c r="F896" s="11"/>
      <c r="G896" s="11"/>
    </row>
    <row r="897" spans="5:7" x14ac:dyDescent="0.15">
      <c r="E897" s="13"/>
      <c r="F897" s="11"/>
      <c r="G897" s="11"/>
    </row>
    <row r="898" spans="5:7" x14ac:dyDescent="0.15">
      <c r="E898" s="13"/>
      <c r="F898" s="11"/>
      <c r="G898" s="11"/>
    </row>
    <row r="899" spans="5:7" x14ac:dyDescent="0.15">
      <c r="E899" s="13"/>
      <c r="F899" s="11"/>
      <c r="G899" s="11"/>
    </row>
    <row r="900" spans="5:7" x14ac:dyDescent="0.15">
      <c r="E900" s="13"/>
      <c r="F900" s="11"/>
      <c r="G900" s="11"/>
    </row>
    <row r="901" spans="5:7" x14ac:dyDescent="0.15">
      <c r="E901" s="13"/>
      <c r="F901" s="11"/>
      <c r="G901" s="11"/>
    </row>
    <row r="902" spans="5:7" x14ac:dyDescent="0.15">
      <c r="E902" s="13"/>
      <c r="F902" s="11"/>
      <c r="G902" s="11"/>
    </row>
    <row r="903" spans="5:7" x14ac:dyDescent="0.15">
      <c r="E903" s="13"/>
      <c r="F903" s="11"/>
      <c r="G903" s="11"/>
    </row>
    <row r="904" spans="5:7" x14ac:dyDescent="0.15">
      <c r="E904" s="13"/>
      <c r="F904" s="11"/>
      <c r="G904" s="11"/>
    </row>
    <row r="905" spans="5:7" x14ac:dyDescent="0.15">
      <c r="E905" s="13"/>
      <c r="F905" s="11"/>
      <c r="G905" s="11"/>
    </row>
    <row r="906" spans="5:7" x14ac:dyDescent="0.15">
      <c r="E906" s="13"/>
      <c r="F906" s="11"/>
      <c r="G906" s="11"/>
    </row>
    <row r="907" spans="5:7" x14ac:dyDescent="0.15">
      <c r="E907" s="13"/>
      <c r="F907" s="11"/>
      <c r="G907" s="11"/>
    </row>
    <row r="908" spans="5:7" x14ac:dyDescent="0.15">
      <c r="E908" s="13"/>
      <c r="F908" s="11"/>
      <c r="G908" s="11"/>
    </row>
    <row r="909" spans="5:7" x14ac:dyDescent="0.15">
      <c r="E909" s="13"/>
      <c r="F909" s="11"/>
      <c r="G909" s="11"/>
    </row>
    <row r="910" spans="5:7" x14ac:dyDescent="0.15">
      <c r="E910" s="13"/>
      <c r="F910" s="11"/>
      <c r="G910" s="11"/>
    </row>
    <row r="911" spans="5:7" x14ac:dyDescent="0.15">
      <c r="E911" s="13"/>
      <c r="F911" s="11"/>
      <c r="G911" s="11"/>
    </row>
    <row r="912" spans="5:7" x14ac:dyDescent="0.15">
      <c r="E912" s="13"/>
      <c r="F912" s="11"/>
      <c r="G912" s="11"/>
    </row>
    <row r="913" spans="5:7" x14ac:dyDescent="0.15">
      <c r="E913" s="13"/>
      <c r="F913" s="11"/>
      <c r="G913" s="11"/>
    </row>
    <row r="914" spans="5:7" x14ac:dyDescent="0.15">
      <c r="E914" s="13"/>
      <c r="F914" s="11"/>
      <c r="G914" s="11"/>
    </row>
    <row r="915" spans="5:7" x14ac:dyDescent="0.15">
      <c r="E915" s="13"/>
      <c r="F915" s="11"/>
      <c r="G915" s="11"/>
    </row>
    <row r="916" spans="5:7" x14ac:dyDescent="0.15">
      <c r="E916" s="13"/>
      <c r="F916" s="11"/>
      <c r="G916" s="11"/>
    </row>
    <row r="917" spans="5:7" x14ac:dyDescent="0.15">
      <c r="E917" s="13"/>
      <c r="F917" s="11"/>
      <c r="G917" s="11"/>
    </row>
    <row r="918" spans="5:7" x14ac:dyDescent="0.15">
      <c r="E918" s="13"/>
      <c r="F918" s="11"/>
      <c r="G918" s="11"/>
    </row>
    <row r="919" spans="5:7" x14ac:dyDescent="0.15">
      <c r="E919" s="13"/>
      <c r="F919" s="11"/>
      <c r="G919" s="11"/>
    </row>
    <row r="920" spans="5:7" x14ac:dyDescent="0.15">
      <c r="E920" s="13"/>
      <c r="F920" s="11"/>
      <c r="G920" s="11"/>
    </row>
    <row r="921" spans="5:7" x14ac:dyDescent="0.15">
      <c r="E921" s="13"/>
      <c r="F921" s="11"/>
      <c r="G921" s="11"/>
    </row>
    <row r="922" spans="5:7" x14ac:dyDescent="0.15">
      <c r="E922" s="13"/>
      <c r="F922" s="11"/>
      <c r="G922" s="11"/>
    </row>
    <row r="923" spans="5:7" x14ac:dyDescent="0.15">
      <c r="E923" s="13"/>
      <c r="F923" s="11"/>
      <c r="G923" s="11"/>
    </row>
    <row r="924" spans="5:7" x14ac:dyDescent="0.15">
      <c r="E924" s="13"/>
      <c r="F924" s="11"/>
      <c r="G924" s="11"/>
    </row>
    <row r="925" spans="5:7" x14ac:dyDescent="0.15">
      <c r="E925" s="13"/>
      <c r="F925" s="11"/>
      <c r="G925" s="11"/>
    </row>
    <row r="926" spans="5:7" x14ac:dyDescent="0.15">
      <c r="E926" s="13"/>
      <c r="F926" s="11"/>
      <c r="G926" s="11"/>
    </row>
    <row r="927" spans="5:7" x14ac:dyDescent="0.15">
      <c r="E927" s="13"/>
      <c r="F927" s="11"/>
      <c r="G927" s="11"/>
    </row>
    <row r="928" spans="5:7" x14ac:dyDescent="0.15">
      <c r="E928" s="13"/>
      <c r="F928" s="11"/>
      <c r="G928" s="11"/>
    </row>
    <row r="929" spans="5:7" x14ac:dyDescent="0.15">
      <c r="E929" s="13"/>
      <c r="F929" s="11"/>
      <c r="G929" s="11"/>
    </row>
    <row r="930" spans="5:7" x14ac:dyDescent="0.15">
      <c r="E930" s="13"/>
      <c r="F930" s="11"/>
      <c r="G930" s="11"/>
    </row>
    <row r="931" spans="5:7" x14ac:dyDescent="0.15">
      <c r="E931" s="13"/>
      <c r="F931" s="11"/>
      <c r="G931" s="11"/>
    </row>
    <row r="932" spans="5:7" x14ac:dyDescent="0.15">
      <c r="E932" s="13"/>
      <c r="F932" s="11"/>
      <c r="G932" s="11"/>
    </row>
    <row r="933" spans="5:7" x14ac:dyDescent="0.15">
      <c r="E933" s="13"/>
      <c r="F933" s="11"/>
      <c r="G933" s="11"/>
    </row>
    <row r="934" spans="5:7" x14ac:dyDescent="0.15">
      <c r="E934" s="13"/>
      <c r="F934" s="11"/>
      <c r="G934" s="11"/>
    </row>
    <row r="935" spans="5:7" x14ac:dyDescent="0.15">
      <c r="E935" s="13"/>
      <c r="F935" s="11"/>
      <c r="G935" s="11"/>
    </row>
    <row r="936" spans="5:7" x14ac:dyDescent="0.15">
      <c r="E936" s="13"/>
      <c r="F936" s="11"/>
      <c r="G936" s="11"/>
    </row>
    <row r="937" spans="5:7" x14ac:dyDescent="0.15">
      <c r="E937" s="13"/>
      <c r="F937" s="11"/>
      <c r="G937" s="11"/>
    </row>
    <row r="938" spans="5:7" x14ac:dyDescent="0.15">
      <c r="E938" s="13"/>
      <c r="F938" s="11"/>
      <c r="G938" s="11"/>
    </row>
    <row r="939" spans="5:7" x14ac:dyDescent="0.15">
      <c r="E939" s="13"/>
      <c r="F939" s="11"/>
      <c r="G939" s="11"/>
    </row>
    <row r="940" spans="5:7" x14ac:dyDescent="0.15">
      <c r="E940" s="13"/>
      <c r="F940" s="11"/>
      <c r="G940" s="11"/>
    </row>
    <row r="941" spans="5:7" x14ac:dyDescent="0.15">
      <c r="E941" s="13"/>
      <c r="F941" s="11"/>
      <c r="G941" s="11"/>
    </row>
    <row r="942" spans="5:7" x14ac:dyDescent="0.15">
      <c r="E942" s="13"/>
      <c r="F942" s="11"/>
      <c r="G942" s="11"/>
    </row>
    <row r="943" spans="5:7" x14ac:dyDescent="0.15">
      <c r="E943" s="13"/>
      <c r="F943" s="11"/>
      <c r="G943" s="11"/>
    </row>
    <row r="944" spans="5:7" x14ac:dyDescent="0.15">
      <c r="E944" s="13"/>
      <c r="F944" s="11"/>
      <c r="G944" s="11"/>
    </row>
    <row r="945" spans="5:7" x14ac:dyDescent="0.15">
      <c r="E945" s="13"/>
      <c r="F945" s="11"/>
      <c r="G945" s="11"/>
    </row>
    <row r="946" spans="5:7" x14ac:dyDescent="0.15">
      <c r="E946" s="13"/>
      <c r="F946" s="11"/>
      <c r="G946" s="11"/>
    </row>
    <row r="947" spans="5:7" x14ac:dyDescent="0.15">
      <c r="E947" s="13"/>
      <c r="F947" s="11"/>
      <c r="G947" s="11"/>
    </row>
    <row r="948" spans="5:7" x14ac:dyDescent="0.15">
      <c r="E948" s="13"/>
      <c r="F948" s="11"/>
      <c r="G948" s="11"/>
    </row>
    <row r="949" spans="5:7" x14ac:dyDescent="0.15">
      <c r="E949" s="13"/>
      <c r="F949" s="11"/>
      <c r="G949" s="11"/>
    </row>
    <row r="950" spans="5:7" x14ac:dyDescent="0.15">
      <c r="E950" s="13"/>
      <c r="F950" s="11"/>
      <c r="G950" s="11"/>
    </row>
    <row r="951" spans="5:7" x14ac:dyDescent="0.15">
      <c r="E951" s="13"/>
      <c r="F951" s="11"/>
      <c r="G951" s="11"/>
    </row>
    <row r="952" spans="5:7" x14ac:dyDescent="0.15">
      <c r="E952" s="13"/>
      <c r="F952" s="11"/>
      <c r="G952" s="11"/>
    </row>
    <row r="953" spans="5:7" x14ac:dyDescent="0.15">
      <c r="E953" s="13"/>
      <c r="F953" s="11"/>
      <c r="G953" s="11"/>
    </row>
    <row r="954" spans="5:7" x14ac:dyDescent="0.15">
      <c r="E954" s="13"/>
      <c r="F954" s="11"/>
      <c r="G954" s="11"/>
    </row>
    <row r="955" spans="5:7" x14ac:dyDescent="0.15">
      <c r="E955" s="13"/>
      <c r="F955" s="11"/>
      <c r="G955" s="11"/>
    </row>
    <row r="956" spans="5:7" x14ac:dyDescent="0.15">
      <c r="E956" s="13"/>
      <c r="F956" s="11"/>
      <c r="G956" s="11"/>
    </row>
    <row r="957" spans="5:7" x14ac:dyDescent="0.15">
      <c r="E957" s="13"/>
      <c r="F957" s="11"/>
      <c r="G957" s="11"/>
    </row>
    <row r="958" spans="5:7" x14ac:dyDescent="0.15">
      <c r="E958" s="13"/>
      <c r="F958" s="11"/>
      <c r="G958" s="11"/>
    </row>
    <row r="959" spans="5:7" x14ac:dyDescent="0.15">
      <c r="E959" s="13"/>
      <c r="F959" s="11"/>
      <c r="G959" s="11"/>
    </row>
    <row r="960" spans="5:7" x14ac:dyDescent="0.15">
      <c r="E960" s="13"/>
      <c r="F960" s="11"/>
      <c r="G960" s="11"/>
    </row>
    <row r="961" spans="5:7" x14ac:dyDescent="0.15">
      <c r="E961" s="13"/>
      <c r="F961" s="11"/>
      <c r="G961" s="11"/>
    </row>
    <row r="962" spans="5:7" x14ac:dyDescent="0.15">
      <c r="E962" s="13"/>
      <c r="F962" s="11"/>
      <c r="G962" s="11"/>
    </row>
    <row r="963" spans="5:7" x14ac:dyDescent="0.15">
      <c r="E963" s="13"/>
      <c r="F963" s="11"/>
      <c r="G963" s="11"/>
    </row>
    <row r="964" spans="5:7" x14ac:dyDescent="0.15">
      <c r="E964" s="13"/>
      <c r="F964" s="11"/>
      <c r="G964" s="11"/>
    </row>
    <row r="965" spans="5:7" x14ac:dyDescent="0.15">
      <c r="E965" s="13"/>
      <c r="F965" s="11"/>
      <c r="G965" s="11"/>
    </row>
    <row r="966" spans="5:7" x14ac:dyDescent="0.15">
      <c r="E966" s="13"/>
      <c r="F966" s="11"/>
      <c r="G966" s="11"/>
    </row>
    <row r="967" spans="5:7" x14ac:dyDescent="0.15">
      <c r="E967" s="13"/>
      <c r="F967" s="11"/>
      <c r="G967" s="11"/>
    </row>
    <row r="968" spans="5:7" x14ac:dyDescent="0.15">
      <c r="E968" s="13"/>
      <c r="F968" s="11"/>
      <c r="G968" s="11"/>
    </row>
    <row r="969" spans="5:7" x14ac:dyDescent="0.15">
      <c r="E969" s="13"/>
      <c r="F969" s="11"/>
      <c r="G969" s="11"/>
    </row>
    <row r="970" spans="5:7" x14ac:dyDescent="0.15">
      <c r="E970" s="13"/>
      <c r="F970" s="11"/>
      <c r="G970" s="11"/>
    </row>
    <row r="971" spans="5:7" x14ac:dyDescent="0.15">
      <c r="E971" s="13"/>
      <c r="F971" s="11"/>
      <c r="G971" s="11"/>
    </row>
    <row r="972" spans="5:7" x14ac:dyDescent="0.15">
      <c r="E972" s="13"/>
      <c r="F972" s="11"/>
      <c r="G972" s="11"/>
    </row>
    <row r="973" spans="5:7" x14ac:dyDescent="0.15">
      <c r="E973" s="13"/>
      <c r="F973" s="11"/>
      <c r="G973" s="11"/>
    </row>
    <row r="974" spans="5:7" x14ac:dyDescent="0.15">
      <c r="E974" s="13"/>
      <c r="F974" s="11"/>
      <c r="G974" s="11"/>
    </row>
    <row r="975" spans="5:7" x14ac:dyDescent="0.15">
      <c r="E975" s="13"/>
      <c r="F975" s="11"/>
      <c r="G975" s="11"/>
    </row>
    <row r="976" spans="5:7" x14ac:dyDescent="0.15">
      <c r="E976" s="13"/>
      <c r="F976" s="11"/>
      <c r="G976" s="11"/>
    </row>
    <row r="977" spans="5:7" x14ac:dyDescent="0.15">
      <c r="E977" s="13"/>
      <c r="F977" s="11"/>
      <c r="G977" s="11"/>
    </row>
    <row r="978" spans="5:7" x14ac:dyDescent="0.15">
      <c r="E978" s="13"/>
      <c r="F978" s="11"/>
      <c r="G978" s="11"/>
    </row>
    <row r="979" spans="5:7" x14ac:dyDescent="0.15">
      <c r="E979" s="13"/>
      <c r="F979" s="11"/>
      <c r="G979" s="11"/>
    </row>
    <row r="980" spans="5:7" x14ac:dyDescent="0.15">
      <c r="E980" s="13"/>
      <c r="F980" s="11"/>
      <c r="G980" s="11"/>
    </row>
    <row r="981" spans="5:7" x14ac:dyDescent="0.15">
      <c r="E981" s="13"/>
      <c r="F981" s="11"/>
      <c r="G981" s="11"/>
    </row>
    <row r="982" spans="5:7" x14ac:dyDescent="0.15">
      <c r="E982" s="13"/>
      <c r="F982" s="11"/>
      <c r="G982" s="11"/>
    </row>
    <row r="983" spans="5:7" x14ac:dyDescent="0.15">
      <c r="E983" s="13"/>
      <c r="F983" s="11"/>
      <c r="G983" s="11"/>
    </row>
    <row r="984" spans="5:7" x14ac:dyDescent="0.15">
      <c r="E984" s="13"/>
      <c r="F984" s="11"/>
      <c r="G984" s="11"/>
    </row>
    <row r="985" spans="5:7" x14ac:dyDescent="0.15">
      <c r="E985" s="13"/>
      <c r="F985" s="11"/>
      <c r="G985" s="11"/>
    </row>
    <row r="986" spans="5:7" x14ac:dyDescent="0.15">
      <c r="E986" s="13"/>
      <c r="F986" s="11"/>
      <c r="G986" s="11"/>
    </row>
    <row r="987" spans="5:7" x14ac:dyDescent="0.15">
      <c r="E987" s="13"/>
      <c r="F987" s="11"/>
      <c r="G987" s="11"/>
    </row>
    <row r="988" spans="5:7" x14ac:dyDescent="0.15">
      <c r="E988" s="13"/>
      <c r="F988" s="11"/>
      <c r="G988" s="11"/>
    </row>
    <row r="989" spans="5:7" x14ac:dyDescent="0.15">
      <c r="E989" s="13"/>
      <c r="F989" s="11"/>
      <c r="G989" s="11"/>
    </row>
    <row r="990" spans="5:7" x14ac:dyDescent="0.15">
      <c r="E990" s="13"/>
      <c r="F990" s="11"/>
      <c r="G990" s="11"/>
    </row>
    <row r="991" spans="5:7" x14ac:dyDescent="0.15">
      <c r="E991" s="13"/>
      <c r="F991" s="11"/>
      <c r="G991" s="11"/>
    </row>
    <row r="992" spans="5:7" x14ac:dyDescent="0.15">
      <c r="E992" s="13"/>
      <c r="F992" s="11"/>
      <c r="G992" s="11"/>
    </row>
    <row r="993" spans="5:7" x14ac:dyDescent="0.15">
      <c r="E993" s="13"/>
      <c r="F993" s="11"/>
      <c r="G993" s="11"/>
    </row>
    <row r="994" spans="5:7" x14ac:dyDescent="0.15">
      <c r="E994" s="13"/>
      <c r="F994" s="11"/>
      <c r="G994" s="11"/>
    </row>
    <row r="995" spans="5:7" x14ac:dyDescent="0.15">
      <c r="E995" s="13"/>
      <c r="F995" s="11"/>
      <c r="G995" s="11"/>
    </row>
    <row r="996" spans="5:7" x14ac:dyDescent="0.15">
      <c r="E996" s="13"/>
      <c r="F996" s="11"/>
      <c r="G996" s="11"/>
    </row>
    <row r="997" spans="5:7" x14ac:dyDescent="0.15">
      <c r="E997" s="13"/>
      <c r="F997" s="11"/>
      <c r="G997" s="11"/>
    </row>
    <row r="998" spans="5:7" x14ac:dyDescent="0.15">
      <c r="E998" s="13"/>
      <c r="F998" s="11"/>
      <c r="G998" s="11"/>
    </row>
    <row r="999" spans="5:7" x14ac:dyDescent="0.15">
      <c r="E999" s="13"/>
      <c r="F999" s="11"/>
      <c r="G999" s="11"/>
    </row>
    <row r="1000" spans="5:7" x14ac:dyDescent="0.15">
      <c r="E1000" s="13"/>
      <c r="F1000" s="11"/>
      <c r="G1000" s="11"/>
    </row>
    <row r="1001" spans="5:7" x14ac:dyDescent="0.15">
      <c r="E1001" s="13"/>
      <c r="F1001" s="11"/>
      <c r="G1001" s="11"/>
    </row>
    <row r="1002" spans="5:7" x14ac:dyDescent="0.15">
      <c r="E1002" s="13"/>
      <c r="F1002" s="11"/>
      <c r="G1002" s="11"/>
    </row>
    <row r="1003" spans="5:7" x14ac:dyDescent="0.15">
      <c r="E1003" s="13"/>
      <c r="F1003" s="11"/>
      <c r="G1003" s="11"/>
    </row>
    <row r="1004" spans="5:7" x14ac:dyDescent="0.15">
      <c r="E1004" s="13"/>
      <c r="F1004" s="11"/>
      <c r="G1004" s="11"/>
    </row>
    <row r="1005" spans="5:7" x14ac:dyDescent="0.15">
      <c r="E1005" s="13"/>
      <c r="F1005" s="11"/>
      <c r="G1005" s="11"/>
    </row>
    <row r="1006" spans="5:7" x14ac:dyDescent="0.15">
      <c r="E1006" s="13"/>
      <c r="F1006" s="11"/>
      <c r="G1006" s="11"/>
    </row>
    <row r="1048550" spans="7:7" x14ac:dyDescent="0.15">
      <c r="G1048550" s="34">
        <f>SUM(G2:G1048549)</f>
        <v>10804189.442699209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PCA CMV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revision>5</cp:revision>
  <cp:lastPrinted>2024-12-20T17:53:54Z</cp:lastPrinted>
  <dcterms:created xsi:type="dcterms:W3CDTF">2023-09-25T10:43:23Z</dcterms:created>
  <dcterms:modified xsi:type="dcterms:W3CDTF">2024-12-20T18:00:30Z</dcterms:modified>
</cp:coreProperties>
</file>