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CMVn1\Desktop\Cota Parlamentar\Lucas Casagrande\"/>
    </mc:Choice>
  </mc:AlternateContent>
  <xr:revisionPtr revIDLastSave="0" documentId="13_ncr:1_{A5FBB246-521E-46A1-BB32-38D4303BC6C3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Planilha1" sheetId="1" r:id="rId1"/>
  </sheets>
  <calcPr calcId="1790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0" i="1" l="1"/>
  <c r="C31" i="1" l="1"/>
  <c r="C33" i="1" s="1"/>
</calcChain>
</file>

<file path=xl/sharedStrings.xml><?xml version="1.0" encoding="utf-8"?>
<sst xmlns="http://schemas.openxmlformats.org/spreadsheetml/2006/main" count="28" uniqueCount="28">
  <si>
    <t>COTA  PARA O EXERCÍCIO DE ATIVIDADE PARLAMENTAR - CEAP</t>
  </si>
  <si>
    <t>Lei N° 3437 de janeiro de 2025.</t>
  </si>
  <si>
    <r>
      <rPr>
        <b/>
        <sz val="14"/>
        <color theme="1"/>
        <rFont val="Calibri"/>
        <family val="2"/>
        <charset val="1"/>
      </rPr>
      <t>Art 6°</t>
    </r>
    <r>
      <rPr>
        <sz val="14"/>
        <color theme="1"/>
        <rFont val="Calibri"/>
        <family val="2"/>
        <charset val="1"/>
      </rPr>
      <t xml:space="preserve"> Dispoe sobre a criação da Cota para o Exercício de Atividade Parlamentar (CEAP) </t>
    </r>
  </si>
  <si>
    <t>e da outras providências.</t>
  </si>
  <si>
    <t>GABINETE DO VEREADOR LUCAS CASAGRANDE</t>
  </si>
  <si>
    <t>TIPO DE DESPESA</t>
  </si>
  <si>
    <t>DESCRIÇÃO DE DESPESA</t>
  </si>
  <si>
    <t>VALOR</t>
  </si>
  <si>
    <t>LOCAÇÃO DE BENS MÓVEIS (Limitado a 10% do valor de mercado do veículo)</t>
  </si>
  <si>
    <t>GASTO COM COMBUSTÍVEL (Limitado a 15% da verba mensal)</t>
  </si>
  <si>
    <t>LOCAÇÃO DE BENS IMÓVEIS  (Limitado a até 25% do valor mensal da verba)</t>
  </si>
  <si>
    <t>GASTO COM COMUNICAÇÃO (Limitado a 50% da verba mensal)</t>
  </si>
  <si>
    <t>GASTO C/ MATERIAL DE ESCRITÓRIO E SUPRIMENTOS P/ O GABINETE (Limitado a 10% da verba mensal)</t>
  </si>
  <si>
    <t>VALOR TOTAL DOS GASTOS MENSAIS DA CEAP:</t>
  </si>
  <si>
    <t>SALDO CUMULATIVO PARA OS MESES ADJACENTES:</t>
  </si>
  <si>
    <t>SALDO DO MÊS:</t>
  </si>
  <si>
    <t>SALDO DOS MESES ANTERIORES:</t>
  </si>
  <si>
    <t>PERÍODO DE REFERÊNCIA: OUTUBRO DE 2025.</t>
  </si>
  <si>
    <t>Contrato de aluguel de veículo T-Cross 1.4 250 TSI Highline Auto, ano 25/25, utilizado para o deslocamento do vereador inerente a sua atividade parlamentar no valor diário de R$112,96, totalizando o valor mensal de R$3.389,00. Referente ao período 01/10/2025 a 31/10/2025 - LM TRANSPORTES INTERESTADUAIS SERVICOS E COMERCIO S.A CNPJ:00.389.481/0029-70.</t>
  </si>
  <si>
    <t xml:space="preserve">NFC N° 49422 de abastecimento de combustível, referente a 47.381 litros de gasolina comum, realizado no dia 03/10/2025, no valor de R$ 283,81 - POSTO SOLIPETRO GAS LTDA 09.291.784/0001-29. </t>
  </si>
  <si>
    <t xml:space="preserve">NFC N° 000423020 de abastecimento de combustível, referente a 44.820 litros de gasolina comum, realizado no dia 10/10/2025, no valor de R$ 272,95 - AUTO POSTO FENIX LTDA 39.320.692/0001-90. </t>
  </si>
  <si>
    <t>NFC N° 001772088 de abastecimento de combustível, referente a 25.042 litros de gasolina comum, realizado no dia 13/10/2025, no valor de R$150,00 - RM VIANA COMERCIO DE COMBUSTIVEIS E LUBRIFICANTES
LTDA 41.352.919/0001-21.</t>
  </si>
  <si>
    <t xml:space="preserve">NFC N° 55228 de abastecimento de combustível, referente a 37.081 litros de gasolina comum, realizado no dia 17/10/2025, no valor de R$225,45 - POSTO SOLIPETRO GAS LTDA 09.291.784/0001-29. </t>
  </si>
  <si>
    <t>NFC N° 436325 de abastecimento de combustível, referente a 42.741 litros de gasolina comum, realizado no dia 22/10/2025, no valor de R$260,29
- AUTO SERVICO CANAA LTDA 28.048.312/0001-94.</t>
  </si>
  <si>
    <t xml:space="preserve">NFC N° 000083756 de abastecimento de combustível, referente a 35.828 litros de gasolina comum, realizado no dia 25/10/2025, no valor de R$240,05 - LTDA AUTO POSTO SAO JOAO LTDA 10.293.585/0001-39. </t>
  </si>
  <si>
    <t xml:space="preserve">NFC N° 286626 de abastecimento de combustível, referente a 48.715 litros de gasolina comum, realizado no dia 27/10/2025, no valor de R$301,54
- EDEPEL EQUIPAMENTOS E DERIVADOS DE PETROLEO LTDA 29.986.296/0001-43. </t>
  </si>
  <si>
    <t>Valor excedente e não reembolsavel pela cota parlamentar no total de R$ 234,09 por ultrapassar os 15% da verba mensal para esse tipo de despesa, conforme definido na resolução administrativa 04 de Abril de 2025.</t>
  </si>
  <si>
    <t>Nota fiscal de serviço eletrônica N°19 referente ao gerenciamento de serviços terceirizados voltados à comunicação política digital, com foco no fortalecimento da imagem institucional e no engajamento do público nas redes sociais.
As atividades supervisionadas incluíram:
Revisão e direcionamento estratégico de roteiros para vídeos informativos e de posicionamento político; Coordenação da produção e edição de conteúdos para Instagram, Facebook e outras plataformas; Gerenciamento de campanhas impulsionadas, com segmentação de público e análise de desempenho. Referente ao mês de setembro de 2025, no valor de R$5.000,00 – 61.443.317 CAROLINE RODRIGUES SANTOS CNPJ: 61.443.317/0001-97.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</si>
</sst>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 &quot;#,##0.00"/>
  </numFmts>
  <fonts count="10" x14ac:knownFonts="1">
    <font>
      <sz val="11"/>
      <color theme="1"/>
      <name val="Calibri"/>
      <family val="2"/>
      <charset val="1"/>
    </font>
    <font>
      <b/>
      <u/>
      <sz val="14"/>
      <color theme="1"/>
      <name val="Calibri"/>
      <family val="2"/>
      <charset val="1"/>
    </font>
    <font>
      <b/>
      <sz val="14"/>
      <color theme="1"/>
      <name val="Calibri"/>
      <family val="2"/>
      <charset val="1"/>
    </font>
    <font>
      <sz val="14"/>
      <color theme="1"/>
      <name val="Calibri"/>
      <family val="2"/>
      <charset val="1"/>
    </font>
    <font>
      <u/>
      <sz val="14"/>
      <color theme="5"/>
      <name val="Calibri"/>
      <family val="2"/>
      <charset val="1"/>
    </font>
    <font>
      <b/>
      <sz val="12"/>
      <color theme="1"/>
      <name val="Calibri"/>
      <family val="2"/>
      <charset val="1"/>
    </font>
    <font>
      <sz val="12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2"/>
      <name val="Calibri"/>
      <family val="2"/>
      <charset val="1"/>
    </font>
    <font>
      <b/>
      <sz val="14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9" tint="0.39988402966399123"/>
        <bgColor rgb="FF99CCFF"/>
      </patternFill>
    </fill>
    <fill>
      <patternFill patternType="solid">
        <fgColor theme="9" tint="0.79989013336588644"/>
        <bgColor rgb="FFFFFFCC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5" fillId="0" borderId="0" xfId="0" applyFont="1" applyAlignment="1" applyProtection="1"/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164" fontId="2" fillId="0" borderId="7" xfId="0" applyNumberFormat="1" applyFont="1" applyBorder="1" applyAlignment="1" applyProtection="1">
      <alignment vertical="center"/>
    </xf>
    <xf numFmtId="0" fontId="6" fillId="0" borderId="6" xfId="0" applyFont="1" applyBorder="1" applyAlignment="1" applyProtection="1">
      <alignment horizontal="left" vertical="center" wrapText="1"/>
    </xf>
    <xf numFmtId="0" fontId="0" fillId="0" borderId="6" xfId="0" applyFont="1" applyBorder="1" applyAlignment="1" applyProtection="1">
      <alignment horizontal="left" vertical="center" wrapText="1"/>
    </xf>
    <xf numFmtId="0" fontId="0" fillId="0" borderId="6" xfId="0" applyBorder="1" applyAlignment="1" applyProtection="1">
      <alignment horizontal="left" vertical="center"/>
    </xf>
    <xf numFmtId="164" fontId="2" fillId="0" borderId="10" xfId="0" applyNumberFormat="1" applyFont="1" applyBorder="1" applyAlignment="1" applyProtection="1">
      <alignment horizontal="center" vertical="center"/>
    </xf>
    <xf numFmtId="164" fontId="9" fillId="3" borderId="7" xfId="0" applyNumberFormat="1" applyFont="1" applyFill="1" applyBorder="1" applyAlignment="1" applyProtection="1"/>
    <xf numFmtId="164" fontId="9" fillId="3" borderId="10" xfId="0" applyNumberFormat="1" applyFont="1" applyFill="1" applyBorder="1" applyAlignment="1" applyProtection="1"/>
    <xf numFmtId="164" fontId="9" fillId="3" borderId="14" xfId="0" applyNumberFormat="1" applyFont="1" applyFill="1" applyBorder="1" applyAlignment="1" applyProtection="1"/>
    <xf numFmtId="0" fontId="0" fillId="0" borderId="0" xfId="0" applyAlignment="1">
      <alignment vertical="center" wrapText="1"/>
    </xf>
    <xf numFmtId="0" fontId="0" fillId="0" borderId="9" xfId="0" applyBorder="1" applyAlignment="1" applyProtection="1">
      <alignment horizontal="left" vertical="top" wrapText="1"/>
    </xf>
    <xf numFmtId="0" fontId="0" fillId="0" borderId="0" xfId="0" applyAlignment="1">
      <alignment vertical="center"/>
    </xf>
    <xf numFmtId="0" fontId="0" fillId="0" borderId="6" xfId="0" applyBorder="1" applyAlignment="1" applyProtection="1">
      <alignment horizontal="left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8" fillId="3" borderId="11" xfId="0" applyFont="1" applyFill="1" applyBorder="1" applyAlignment="1" applyProtection="1">
      <alignment horizontal="left"/>
    </xf>
    <xf numFmtId="0" fontId="8" fillId="3" borderId="12" xfId="0" applyFont="1" applyFill="1" applyBorder="1" applyAlignment="1" applyProtection="1">
      <alignment horizontal="left"/>
    </xf>
    <xf numFmtId="0" fontId="8" fillId="3" borderId="13" xfId="0" applyFont="1" applyFill="1" applyBorder="1" applyAlignment="1" applyProtection="1">
      <alignment horizontal="left"/>
    </xf>
    <xf numFmtId="0" fontId="8" fillId="3" borderId="17" xfId="0" applyFont="1" applyFill="1" applyBorder="1" applyAlignment="1" applyProtection="1">
      <alignment horizontal="left"/>
    </xf>
    <xf numFmtId="0" fontId="8" fillId="3" borderId="6" xfId="0" applyFont="1" applyFill="1" applyBorder="1" applyAlignment="1" applyProtection="1">
      <alignment horizontal="left"/>
    </xf>
    <xf numFmtId="0" fontId="4" fillId="0" borderId="0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left"/>
    </xf>
    <xf numFmtId="0" fontId="5" fillId="0" borderId="15" xfId="0" applyFont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2156400</xdr:colOff>
      <xdr:row>0</xdr:row>
      <xdr:rowOff>0</xdr:rowOff>
    </xdr:from>
    <xdr:to>
      <xdr:col>1</xdr:col>
      <xdr:colOff>2290320</xdr:colOff>
      <xdr:row>2</xdr:row>
      <xdr:rowOff>14400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156400" y="0"/>
          <a:ext cx="2358360" cy="652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33"/>
  <sheetViews>
    <sheetView tabSelected="1" zoomScale="101" zoomScaleNormal="101" workbookViewId="0">
      <selection activeCell="C33" sqref="C33"/>
    </sheetView>
  </sheetViews>
  <sheetFormatPr defaultColWidth="8.7109375" defaultRowHeight="14.25" customHeight="1" x14ac:dyDescent="0.25"/>
  <cols>
    <col min="1" max="1" width="31.5703125" style="1" customWidth="1"/>
    <col min="2" max="2" width="43.5703125" style="1" customWidth="1"/>
    <col min="3" max="3" width="17" style="1" customWidth="1"/>
  </cols>
  <sheetData>
    <row r="2" spans="1:13" ht="36" customHeight="1" x14ac:dyDescent="0.25">
      <c r="A2" s="35"/>
      <c r="B2" s="35"/>
      <c r="C2" s="35"/>
    </row>
    <row r="4" spans="1:13" ht="18.75" x14ac:dyDescent="0.3">
      <c r="A4" s="36" t="s">
        <v>0</v>
      </c>
      <c r="B4" s="36"/>
      <c r="C4" s="36"/>
      <c r="D4" s="2"/>
      <c r="E4" s="2"/>
      <c r="F4" s="2"/>
      <c r="G4" s="2"/>
      <c r="H4" s="2"/>
      <c r="I4" s="2"/>
      <c r="J4" s="2"/>
      <c r="K4" s="3"/>
      <c r="L4" s="3"/>
    </row>
    <row r="5" spans="1:13" ht="18.75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3" ht="18.75" x14ac:dyDescent="0.3">
      <c r="A6" s="37" t="s">
        <v>1</v>
      </c>
      <c r="B6" s="37"/>
      <c r="C6" s="37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18.75" x14ac:dyDescent="0.3">
      <c r="A7" s="37" t="s">
        <v>2</v>
      </c>
      <c r="B7" s="37"/>
      <c r="C7" s="37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18.75" x14ac:dyDescent="0.3">
      <c r="A8" s="38" t="s">
        <v>3</v>
      </c>
      <c r="B8" s="38"/>
      <c r="C8" s="38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18.75" x14ac:dyDescent="0.3">
      <c r="A9" s="6"/>
      <c r="B9" s="6"/>
      <c r="C9" s="6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ht="18.75" x14ac:dyDescent="0.3">
      <c r="A10" s="31" t="s">
        <v>4</v>
      </c>
      <c r="B10" s="31"/>
      <c r="C10" s="31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18.75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t="15.75" x14ac:dyDescent="0.25">
      <c r="A12" s="32" t="s">
        <v>17</v>
      </c>
      <c r="B12" s="32"/>
      <c r="C12" s="32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ht="21" customHeight="1" thickBot="1" x14ac:dyDescent="0.35">
      <c r="A13" s="9" t="s">
        <v>5</v>
      </c>
      <c r="B13" s="10" t="s">
        <v>6</v>
      </c>
      <c r="C13" s="11" t="s">
        <v>7</v>
      </c>
    </row>
    <row r="14" spans="1:13" ht="135.75" thickBot="1" x14ac:dyDescent="0.3">
      <c r="A14" s="24" t="s">
        <v>8</v>
      </c>
      <c r="B14" s="20" t="s">
        <v>18</v>
      </c>
      <c r="C14" s="12">
        <v>3389</v>
      </c>
    </row>
    <row r="15" spans="1:13" ht="22.15" customHeight="1" thickBot="1" x14ac:dyDescent="0.3">
      <c r="A15" s="24"/>
      <c r="B15" s="13"/>
      <c r="C15" s="12"/>
    </row>
    <row r="16" spans="1:13" ht="75" x14ac:dyDescent="0.25">
      <c r="A16" s="24" t="s">
        <v>9</v>
      </c>
      <c r="B16" s="14" t="s">
        <v>19</v>
      </c>
      <c r="C16" s="12">
        <v>283.81</v>
      </c>
    </row>
    <row r="17" spans="1:7" ht="75" x14ac:dyDescent="0.25">
      <c r="A17" s="33"/>
      <c r="B17" s="14" t="s">
        <v>20</v>
      </c>
      <c r="C17" s="12">
        <v>272.95</v>
      </c>
    </row>
    <row r="18" spans="1:7" ht="90" x14ac:dyDescent="0.25">
      <c r="A18" s="33"/>
      <c r="B18" s="14" t="s">
        <v>21</v>
      </c>
      <c r="C18" s="12">
        <v>150</v>
      </c>
    </row>
    <row r="19" spans="1:7" ht="75" x14ac:dyDescent="0.25">
      <c r="A19" s="33"/>
      <c r="B19" s="14" t="s">
        <v>22</v>
      </c>
      <c r="C19" s="12">
        <v>225.45</v>
      </c>
    </row>
    <row r="20" spans="1:7" ht="90" x14ac:dyDescent="0.25">
      <c r="A20" s="33"/>
      <c r="B20" s="14" t="s">
        <v>23</v>
      </c>
      <c r="C20" s="12">
        <v>260.29000000000002</v>
      </c>
    </row>
    <row r="21" spans="1:7" ht="75" x14ac:dyDescent="0.25">
      <c r="A21" s="33"/>
      <c r="B21" s="14" t="s">
        <v>24</v>
      </c>
      <c r="C21" s="12">
        <v>240.05</v>
      </c>
    </row>
    <row r="22" spans="1:7" ht="90" x14ac:dyDescent="0.25">
      <c r="A22" s="33"/>
      <c r="B22" s="14" t="s">
        <v>25</v>
      </c>
      <c r="C22" s="12">
        <v>301.54000000000002</v>
      </c>
    </row>
    <row r="23" spans="1:7" ht="75.75" thickBot="1" x14ac:dyDescent="0.3">
      <c r="A23" s="34"/>
      <c r="B23" s="14" t="s">
        <v>26</v>
      </c>
      <c r="C23" s="12">
        <v>-234.09</v>
      </c>
    </row>
    <row r="24" spans="1:7" ht="27" customHeight="1" thickBot="1" x14ac:dyDescent="0.3">
      <c r="A24" s="24" t="s">
        <v>10</v>
      </c>
      <c r="B24" s="15"/>
      <c r="C24" s="12"/>
    </row>
    <row r="25" spans="1:7" ht="27" customHeight="1" thickBot="1" x14ac:dyDescent="0.3">
      <c r="A25" s="24"/>
      <c r="B25" s="15"/>
      <c r="C25" s="12"/>
    </row>
    <row r="26" spans="1:7" ht="245.25" customHeight="1" thickBot="1" x14ac:dyDescent="0.3">
      <c r="A26" s="24" t="s">
        <v>11</v>
      </c>
      <c r="B26" s="14" t="s">
        <v>27</v>
      </c>
      <c r="C26" s="12">
        <v>5000</v>
      </c>
      <c r="G26" s="22"/>
    </row>
    <row r="27" spans="1:7" ht="27" customHeight="1" thickBot="1" x14ac:dyDescent="0.3">
      <c r="A27" s="24"/>
      <c r="B27" s="15"/>
      <c r="C27" s="12"/>
    </row>
    <row r="28" spans="1:7" ht="32.25" customHeight="1" thickBot="1" x14ac:dyDescent="0.3">
      <c r="A28" s="25" t="s">
        <v>12</v>
      </c>
      <c r="B28" s="21"/>
      <c r="C28" s="16"/>
    </row>
    <row r="29" spans="1:7" ht="26.25" customHeight="1" thickBot="1" x14ac:dyDescent="0.3">
      <c r="A29" s="25"/>
      <c r="B29" s="23"/>
      <c r="C29" s="12"/>
    </row>
    <row r="30" spans="1:7" ht="21" customHeight="1" x14ac:dyDescent="0.3">
      <c r="A30" s="26" t="s">
        <v>13</v>
      </c>
      <c r="B30" s="26"/>
      <c r="C30" s="17">
        <f>C14+C16+C17+C18+C19+C20+C21+C22+C23+C26</f>
        <v>9889</v>
      </c>
    </row>
    <row r="31" spans="1:7" ht="21" customHeight="1" x14ac:dyDescent="0.3">
      <c r="A31" s="29" t="s">
        <v>15</v>
      </c>
      <c r="B31" s="30"/>
      <c r="C31" s="18">
        <f>10000-C30</f>
        <v>111</v>
      </c>
    </row>
    <row r="32" spans="1:7" ht="21" customHeight="1" x14ac:dyDescent="0.3">
      <c r="A32" s="27" t="s">
        <v>16</v>
      </c>
      <c r="B32" s="27"/>
      <c r="C32" s="18">
        <v>4346.42</v>
      </c>
    </row>
    <row r="33" spans="1:3" ht="21" customHeight="1" x14ac:dyDescent="0.3">
      <c r="A33" s="28" t="s">
        <v>14</v>
      </c>
      <c r="B33" s="28"/>
      <c r="C33" s="19">
        <f>C32+C31</f>
        <v>4457.42</v>
      </c>
    </row>
  </sheetData>
  <mergeCells count="16">
    <mergeCell ref="A2:C2"/>
    <mergeCell ref="A4:C4"/>
    <mergeCell ref="A6:C6"/>
    <mergeCell ref="A7:C7"/>
    <mergeCell ref="A8:C8"/>
    <mergeCell ref="A10:C10"/>
    <mergeCell ref="A12:C12"/>
    <mergeCell ref="A14:A15"/>
    <mergeCell ref="A24:A25"/>
    <mergeCell ref="A16:A23"/>
    <mergeCell ref="A26:A27"/>
    <mergeCell ref="A28:A29"/>
    <mergeCell ref="A30:B30"/>
    <mergeCell ref="A32:B32"/>
    <mergeCell ref="A33:B33"/>
    <mergeCell ref="A31:B31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João Paulo Negrelli</dc:creator>
  <dc:description/>
  <cp:lastModifiedBy>CMVn1</cp:lastModifiedBy>
  <cp:revision>2</cp:revision>
  <cp:lastPrinted>2025-06-03T12:19:01Z</cp:lastPrinted>
  <dcterms:created xsi:type="dcterms:W3CDTF">2025-04-16T11:42:02Z</dcterms:created>
  <dcterms:modified xsi:type="dcterms:W3CDTF">2025-11-24T13:38:29Z</dcterms:modified>
  <dc:language>pt-BR</dc:language>
</cp:coreProperties>
</file>