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Grants\2025 Grants\Guidelines and Mailings\For Online Guidelines\LOI\"/>
    </mc:Choice>
  </mc:AlternateContent>
  <xr:revisionPtr revIDLastSave="0" documentId="13_ncr:1_{C9D239E4-5EA2-4725-B6ED-A2BAAC57DD2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ject Budget" sheetId="2" r:id="rId1"/>
  </sheets>
  <definedNames>
    <definedName name="_xlnm.Print_Area" localSheetId="0">'Project Budget'!$A$1:$H$63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2" l="1"/>
  <c r="C51" i="2" s="1"/>
  <c r="H54" i="2" s="1"/>
  <c r="H3" i="2" s="1"/>
  <c r="C44" i="2"/>
  <c r="C37" i="2"/>
  <c r="C30" i="2"/>
  <c r="B50" i="2"/>
  <c r="B51" i="2" s="1"/>
  <c r="H53" i="2" s="1"/>
  <c r="B44" i="2"/>
  <c r="B37" i="2"/>
  <c r="B30" i="2"/>
  <c r="B21" i="2"/>
</calcChain>
</file>

<file path=xl/sharedStrings.xml><?xml version="1.0" encoding="utf-8"?>
<sst xmlns="http://schemas.openxmlformats.org/spreadsheetml/2006/main" count="73" uniqueCount="63">
  <si>
    <t>Date submitted:</t>
  </si>
  <si>
    <t>Total Funding Request:</t>
  </si>
  <si>
    <t>Organization:</t>
  </si>
  <si>
    <t>Project Title:</t>
  </si>
  <si>
    <t>Project Director:</t>
  </si>
  <si>
    <t>Financial Officer*:</t>
  </si>
  <si>
    <t>From month:</t>
  </si>
  <si>
    <t>To month:</t>
  </si>
  <si>
    <t>Funding request begins:</t>
  </si>
  <si>
    <t>January</t>
  </si>
  <si>
    <t>and ends:</t>
  </si>
  <si>
    <t>December</t>
  </si>
  <si>
    <t>Please note that the Covenant Foundation's fiscal year runs from January to December.</t>
  </si>
  <si>
    <t>Sources of Revenue</t>
  </si>
  <si>
    <t>YEAR 1: Project Budget</t>
  </si>
  <si>
    <t>COVENANT GRANT</t>
  </si>
  <si>
    <t>In-Kind</t>
  </si>
  <si>
    <t>Other Grants</t>
  </si>
  <si>
    <t>Other Sources of Revenue</t>
  </si>
  <si>
    <t>1. Personnel (specify)</t>
  </si>
  <si>
    <t>2. Consultants (specify)</t>
  </si>
  <si>
    <t>Subtotal</t>
  </si>
  <si>
    <t>3. Supplies (specify)</t>
  </si>
  <si>
    <t>4. Other (specify)</t>
  </si>
  <si>
    <t>Total Yearly Cost of Project</t>
  </si>
  <si>
    <t>Grand Total (Project Budget)</t>
  </si>
  <si>
    <t>AMOUNT REQUESTED FROM THE COVENANT FOUNDATION:</t>
  </si>
  <si>
    <r>
      <t>Definitions</t>
    </r>
    <r>
      <rPr>
        <b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(Please consult Covenant Foundation staff if unsure of budget category)</t>
    </r>
  </si>
  <si>
    <t xml:space="preserve">   Personnel </t>
  </si>
  <si>
    <t>= key staff salaries; support staff salaries</t>
  </si>
  <si>
    <t xml:space="preserve">   Consultants </t>
  </si>
  <si>
    <t>= consultants would refer to anyone who is hired by the organization to work on this particular project.</t>
  </si>
  <si>
    <t xml:space="preserve">   Supplies </t>
  </si>
  <si>
    <t>= office expense; books/publications; multimedia; equipment (specify); postage/mailing; printing</t>
  </si>
  <si>
    <t xml:space="preserve">   In-kind </t>
  </si>
  <si>
    <t>= goods and services donated in lieu of money</t>
  </si>
  <si>
    <t xml:space="preserve">   Other </t>
  </si>
  <si>
    <t>= travel; conferences/meetings; public relations</t>
  </si>
  <si>
    <r>
      <t xml:space="preserve">* </t>
    </r>
    <r>
      <rPr>
        <i/>
        <sz val="10"/>
        <rFont val="Bookman Old Style"/>
        <family val="1"/>
      </rPr>
      <t>Financial officer is the person who the Foundation consults on questions regarding the budget.  S/he may be the same as the Project Director.</t>
    </r>
  </si>
  <si>
    <t>Revenue</t>
  </si>
  <si>
    <t>Expenses</t>
  </si>
  <si>
    <t>Organization Fiscal Year:</t>
  </si>
  <si>
    <t>Total Revenue for Project</t>
  </si>
  <si>
    <t xml:space="preserve">Ignition Grants last for a total of one year. Please delineate the funding requirements for the duration of the program below. </t>
  </si>
  <si>
    <t>Refer to the definitions on the bottom of this form for budget categories.</t>
  </si>
  <si>
    <t>Project Budget</t>
  </si>
  <si>
    <t>Request to Foundation</t>
  </si>
  <si>
    <t xml:space="preserve"> Request to Foundation</t>
  </si>
  <si>
    <t>The Jewish Education Center</t>
  </si>
  <si>
    <t>Jewish Arts Initiative</t>
  </si>
  <si>
    <t>Project Coordinator</t>
  </si>
  <si>
    <t>Honoraria</t>
  </si>
  <si>
    <t>Curriculum Writer</t>
  </si>
  <si>
    <t>Field Coordinators</t>
  </si>
  <si>
    <t>Printing</t>
  </si>
  <si>
    <t>Training Institute (Creation &amp; Implementation)</t>
  </si>
  <si>
    <t>Education &amp; Outreach (E-newsletter, Conferences)</t>
  </si>
  <si>
    <t>Meetings (Food, etc.)</t>
  </si>
  <si>
    <t>Website &amp; IT</t>
  </si>
  <si>
    <t>Laura Simon</t>
  </si>
  <si>
    <t>Jane Doe</t>
  </si>
  <si>
    <r>
      <t xml:space="preserve">The Covenant Foundation will </t>
    </r>
    <r>
      <rPr>
        <b/>
        <u/>
        <sz val="10"/>
        <rFont val="Bookman Old Style"/>
        <family val="1"/>
      </rPr>
      <t xml:space="preserve">not </t>
    </r>
    <r>
      <rPr>
        <sz val="10"/>
        <rFont val="Bookman Old Style"/>
        <family val="1"/>
      </rPr>
      <t xml:space="preserve">fund: evaluation, scholarships, or overhead </t>
    </r>
  </si>
  <si>
    <t>The Covenant Grants: 2025 Ignition Project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</si>
</sst>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-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sz val="16"/>
      <color indexed="48"/>
      <name val="Bookman Old Style"/>
      <family val="1"/>
    </font>
    <font>
      <sz val="10"/>
      <name val="Arial"/>
      <family val="2"/>
    </font>
    <font>
      <i/>
      <sz val="10"/>
      <name val="Bookman Old Style"/>
      <family val="1"/>
    </font>
    <font>
      <b/>
      <sz val="10"/>
      <color indexed="10"/>
      <name val="Bookman Old Style"/>
      <family val="1"/>
    </font>
    <font>
      <b/>
      <u val="singleAccounting"/>
      <sz val="10"/>
      <color indexed="12"/>
      <name val="Bookman Old Style"/>
      <family val="1"/>
    </font>
    <font>
      <sz val="9"/>
      <name val="Bookman Old Style"/>
      <family val="1"/>
    </font>
    <font>
      <sz val="10"/>
      <color indexed="48"/>
      <name val="Arial"/>
      <family val="2"/>
    </font>
    <font>
      <b/>
      <sz val="14"/>
      <name val="Bookman Old Style"/>
      <family val="1"/>
    </font>
    <font>
      <sz val="10"/>
      <color indexed="8"/>
      <name val="Bookman Old Style"/>
      <family val="1"/>
    </font>
    <font>
      <sz val="10"/>
      <color indexed="41"/>
      <name val="Bookman Old Style"/>
      <family val="1"/>
    </font>
    <font>
      <b/>
      <sz val="10"/>
      <color indexed="12"/>
      <name val="Bookman Old Style"/>
      <family val="1"/>
    </font>
    <font>
      <b/>
      <sz val="10"/>
      <name val="Arial"/>
      <family val="2"/>
    </font>
    <font>
      <b/>
      <u/>
      <sz val="10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4" fontId="4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44" fontId="4" fillId="0" borderId="0" xfId="1" applyFont="1" applyBorder="1" applyAlignment="1">
      <alignment horizontal="righ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164" fontId="4" fillId="0" borderId="0" xfId="0" applyNumberFormat="1" applyFont="1"/>
    <xf numFmtId="0" fontId="3" fillId="0" borderId="0" xfId="0" applyFont="1"/>
    <xf numFmtId="0" fontId="11" fillId="0" borderId="0" xfId="0" applyFont="1" applyAlignment="1">
      <alignment horizontal="center"/>
    </xf>
    <xf numFmtId="0" fontId="3" fillId="3" borderId="3" xfId="0" applyFont="1" applyFill="1" applyBorder="1" applyAlignment="1">
      <alignment wrapText="1"/>
    </xf>
    <xf numFmtId="0" fontId="4" fillId="4" borderId="0" xfId="0" applyFont="1" applyFill="1"/>
    <xf numFmtId="0" fontId="4" fillId="0" borderId="5" xfId="0" applyFont="1" applyBorder="1" applyAlignment="1">
      <alignment wrapText="1"/>
    </xf>
    <xf numFmtId="44" fontId="13" fillId="0" borderId="6" xfId="1" applyFont="1" applyFill="1" applyBorder="1"/>
    <xf numFmtId="49" fontId="4" fillId="0" borderId="5" xfId="0" applyNumberFormat="1" applyFont="1" applyBorder="1" applyAlignment="1">
      <alignment wrapText="1"/>
    </xf>
    <xf numFmtId="44" fontId="4" fillId="0" borderId="6" xfId="1" applyFont="1" applyBorder="1"/>
    <xf numFmtId="0" fontId="3" fillId="3" borderId="10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44" fontId="4" fillId="0" borderId="7" xfId="1" applyFont="1" applyBorder="1"/>
    <xf numFmtId="44" fontId="15" fillId="0" borderId="5" xfId="0" applyNumberFormat="1" applyFont="1" applyBorder="1" applyAlignment="1">
      <alignment horizontal="right" wrapText="1"/>
    </xf>
    <xf numFmtId="44" fontId="15" fillId="0" borderId="2" xfId="0" applyNumberFormat="1" applyFont="1" applyBorder="1"/>
    <xf numFmtId="44" fontId="15" fillId="0" borderId="7" xfId="0" applyNumberFormat="1" applyFont="1" applyBorder="1"/>
    <xf numFmtId="0" fontId="3" fillId="3" borderId="5" xfId="0" applyFont="1" applyFill="1" applyBorder="1" applyAlignment="1">
      <alignment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15" fillId="0" borderId="5" xfId="0" applyFont="1" applyBorder="1" applyAlignment="1">
      <alignment horizontal="right" wrapText="1"/>
    </xf>
    <xf numFmtId="0" fontId="4" fillId="5" borderId="0" xfId="0" applyFont="1" applyFill="1"/>
    <xf numFmtId="0" fontId="4" fillId="6" borderId="0" xfId="0" applyFont="1" applyFill="1"/>
    <xf numFmtId="0" fontId="15" fillId="3" borderId="8" xfId="0" applyFont="1" applyFill="1" applyBorder="1" applyAlignment="1">
      <alignment horizontal="right" wrapText="1"/>
    </xf>
    <xf numFmtId="44" fontId="15" fillId="3" borderId="11" xfId="0" applyNumberFormat="1" applyFont="1" applyFill="1" applyBorder="1"/>
    <xf numFmtId="44" fontId="15" fillId="3" borderId="9" xfId="0" applyNumberFormat="1" applyFont="1" applyFill="1" applyBorder="1"/>
    <xf numFmtId="44" fontId="15" fillId="0" borderId="1" xfId="0" applyNumberFormat="1" applyFont="1" applyBorder="1"/>
    <xf numFmtId="44" fontId="15" fillId="2" borderId="12" xfId="0" applyNumberFormat="1" applyFont="1" applyFill="1" applyBorder="1"/>
    <xf numFmtId="0" fontId="17" fillId="0" borderId="0" xfId="0" applyFont="1"/>
    <xf numFmtId="0" fontId="4" fillId="0" borderId="0" xfId="0" applyFont="1" applyAlignment="1">
      <alignment horizontal="left"/>
    </xf>
    <xf numFmtId="0" fontId="4" fillId="0" borderId="0" xfId="0" quotePrefix="1" applyFont="1"/>
    <xf numFmtId="49" fontId="4" fillId="0" borderId="0" xfId="0" applyNumberFormat="1" applyFont="1"/>
    <xf numFmtId="0" fontId="12" fillId="0" borderId="0" xfId="0" applyFont="1" applyAlignment="1">
      <alignment wrapText="1"/>
    </xf>
    <xf numFmtId="0" fontId="15" fillId="0" borderId="8" xfId="0" applyFont="1" applyBorder="1" applyAlignment="1">
      <alignment horizontal="left" wrapText="1"/>
    </xf>
    <xf numFmtId="49" fontId="4" fillId="0" borderId="0" xfId="0" applyNumberFormat="1" applyFont="1" applyAlignment="1">
      <alignment horizontal="right"/>
    </xf>
    <xf numFmtId="44" fontId="9" fillId="2" borderId="13" xfId="0" applyNumberFormat="1" applyFont="1" applyFill="1" applyBorder="1"/>
    <xf numFmtId="0" fontId="3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44" fontId="14" fillId="0" borderId="0" xfId="1" applyFont="1" applyFill="1" applyBorder="1"/>
    <xf numFmtId="44" fontId="15" fillId="0" borderId="0" xfId="0" applyNumberFormat="1" applyFont="1"/>
    <xf numFmtId="0" fontId="3" fillId="3" borderId="3" xfId="0" applyFont="1" applyFill="1" applyBorder="1" applyAlignment="1">
      <alignment horizontal="center" vertical="top" wrapText="1"/>
    </xf>
    <xf numFmtId="44" fontId="13" fillId="0" borderId="5" xfId="1" applyFont="1" applyFill="1" applyBorder="1"/>
    <xf numFmtId="44" fontId="4" fillId="0" borderId="5" xfId="1" applyFont="1" applyBorder="1"/>
    <xf numFmtId="44" fontId="15" fillId="0" borderId="8" xfId="0" applyNumberFormat="1" applyFont="1" applyBorder="1" applyProtection="1">
      <protection locked="0"/>
    </xf>
    <xf numFmtId="49" fontId="4" fillId="0" borderId="1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/>
    <xf numFmtId="49" fontId="4" fillId="0" borderId="1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16" fillId="0" borderId="0" xfId="0" applyFont="1"/>
    <xf numFmtId="0" fontId="3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63"/>
  <sheetViews>
    <sheetView tabSelected="1" workbookViewId="0">
      <selection activeCell="I9" sqref="I9"/>
    </sheetView>
  </sheetViews>
  <sheetFormatPr defaultColWidth="9.1796875" defaultRowHeight="13" x14ac:dyDescent="0.3"/>
  <cols>
    <col min="1" max="1" width="25.7265625" style="1" customWidth="1"/>
    <col min="2" max="2" width="16.81640625" style="1" customWidth="1"/>
    <col min="3" max="3" width="16" style="1" customWidth="1"/>
    <col min="4" max="4" width="17.453125" style="1" customWidth="1"/>
    <col min="5" max="5" width="15.7265625" style="1" customWidth="1"/>
    <col min="6" max="6" width="17.26953125" style="1" bestFit="1" customWidth="1"/>
    <col min="7" max="7" width="17.453125" style="1" customWidth="1"/>
    <col min="8" max="8" width="18.1796875" style="1" customWidth="1"/>
    <col min="9" max="16384" width="9.1796875" style="1"/>
  </cols>
  <sheetData>
    <row r="1" spans="1:21" ht="21" x14ac:dyDescent="0.45">
      <c r="A1" s="60" t="s">
        <v>62</v>
      </c>
      <c r="B1" s="61"/>
      <c r="C1" s="61"/>
      <c r="D1" s="61"/>
      <c r="E1" s="61"/>
      <c r="F1" s="61"/>
      <c r="G1" s="62"/>
      <c r="H1" s="62"/>
    </row>
    <row r="2" spans="1:21" x14ac:dyDescent="0.3">
      <c r="A2" s="3"/>
      <c r="B2" s="4"/>
      <c r="C2" s="4"/>
      <c r="D2" s="4"/>
      <c r="E2" s="4"/>
      <c r="F2" s="4"/>
      <c r="G2" s="5" t="s">
        <v>0</v>
      </c>
      <c r="H2" s="6">
        <v>45715</v>
      </c>
    </row>
    <row r="3" spans="1:21" ht="14.5" x14ac:dyDescent="0.45">
      <c r="A3" s="5"/>
      <c r="B3" s="4"/>
      <c r="C3" s="4"/>
      <c r="D3" s="4"/>
      <c r="E3" s="4"/>
      <c r="F3" s="4"/>
      <c r="G3" s="7" t="s">
        <v>1</v>
      </c>
      <c r="H3" s="45">
        <f>H54</f>
        <v>20000</v>
      </c>
    </row>
    <row r="4" spans="1:21" ht="19.5" customHeight="1" x14ac:dyDescent="0.3">
      <c r="A4" s="8" t="s">
        <v>2</v>
      </c>
      <c r="B4" s="63" t="s">
        <v>48</v>
      </c>
      <c r="C4" s="63"/>
      <c r="D4" s="63"/>
      <c r="E4" s="63"/>
      <c r="F4" s="63"/>
    </row>
    <row r="5" spans="1:21" customFormat="1" ht="19.5" customHeight="1" x14ac:dyDescent="0.35">
      <c r="A5" s="8" t="s">
        <v>3</v>
      </c>
      <c r="B5" s="64" t="s">
        <v>49</v>
      </c>
      <c r="C5" s="65"/>
      <c r="D5" s="65"/>
      <c r="E5" s="65"/>
      <c r="F5" s="65"/>
    </row>
    <row r="6" spans="1:21" customFormat="1" ht="19.5" customHeight="1" x14ac:dyDescent="0.35">
      <c r="A6" s="8" t="s">
        <v>4</v>
      </c>
      <c r="B6" s="64" t="s">
        <v>60</v>
      </c>
      <c r="C6" s="64"/>
      <c r="D6" s="64"/>
      <c r="E6" s="64"/>
      <c r="F6" s="64"/>
    </row>
    <row r="7" spans="1:21" customFormat="1" ht="19.5" customHeight="1" x14ac:dyDescent="0.35">
      <c r="A7" s="8" t="s">
        <v>5</v>
      </c>
      <c r="B7" s="64" t="s">
        <v>59</v>
      </c>
      <c r="C7" s="65"/>
      <c r="D7" s="65"/>
      <c r="E7" s="65"/>
      <c r="F7" s="65"/>
      <c r="J7" s="5"/>
      <c r="K7" s="9"/>
    </row>
    <row r="8" spans="1:21" customFormat="1" ht="14.5" x14ac:dyDescent="0.35">
      <c r="A8" s="8" t="s">
        <v>41</v>
      </c>
      <c r="B8" s="44" t="s">
        <v>6</v>
      </c>
      <c r="C8" s="54" t="s">
        <v>9</v>
      </c>
      <c r="D8" s="44" t="s">
        <v>7</v>
      </c>
      <c r="E8" s="55" t="s">
        <v>11</v>
      </c>
      <c r="F8" s="4"/>
      <c r="J8" s="5"/>
      <c r="K8" s="9"/>
    </row>
    <row r="9" spans="1:21" x14ac:dyDescent="0.3">
      <c r="A9" s="10" t="s">
        <v>8</v>
      </c>
      <c r="B9" s="4" t="s">
        <v>9</v>
      </c>
      <c r="C9" s="56">
        <v>2026</v>
      </c>
      <c r="D9" s="11" t="s">
        <v>10</v>
      </c>
      <c r="E9" s="57" t="s">
        <v>11</v>
      </c>
      <c r="F9" s="56">
        <v>2026</v>
      </c>
      <c r="J9" s="5"/>
      <c r="K9" s="9"/>
    </row>
    <row r="10" spans="1:21" x14ac:dyDescent="0.3">
      <c r="A10" s="8" t="s">
        <v>12</v>
      </c>
      <c r="B10" s="12"/>
      <c r="C10" s="11"/>
      <c r="D10" s="12"/>
      <c r="J10" s="5"/>
    </row>
    <row r="12" spans="1:21" x14ac:dyDescent="0.3">
      <c r="A12" s="13" t="s">
        <v>43</v>
      </c>
    </row>
    <row r="13" spans="1:21" x14ac:dyDescent="0.3">
      <c r="A13" s="69" t="s">
        <v>44</v>
      </c>
      <c r="B13" s="69"/>
      <c r="C13" s="69"/>
      <c r="D13" s="69"/>
      <c r="E13" s="69"/>
      <c r="F13" s="69"/>
      <c r="G13" s="14"/>
    </row>
    <row r="14" spans="1:21" x14ac:dyDescent="0.3">
      <c r="A14" s="8"/>
      <c r="B14" s="8"/>
      <c r="C14" s="8"/>
      <c r="D14" s="8"/>
      <c r="E14" s="8"/>
      <c r="F14" s="8"/>
      <c r="G14" s="14"/>
    </row>
    <row r="15" spans="1:21" ht="18" thickBot="1" x14ac:dyDescent="0.4">
      <c r="A15" s="42" t="s">
        <v>39</v>
      </c>
      <c r="B15" s="42"/>
      <c r="C15" s="42"/>
      <c r="D15" s="42"/>
      <c r="E15" s="42"/>
      <c r="F15" s="42"/>
      <c r="G15" s="42"/>
      <c r="H15" s="42"/>
    </row>
    <row r="16" spans="1:21" s="16" customFormat="1" ht="26.5" thickTop="1" x14ac:dyDescent="0.3">
      <c r="A16" s="15" t="s">
        <v>13</v>
      </c>
      <c r="B16" s="50" t="s">
        <v>14</v>
      </c>
      <c r="C16" s="46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x14ac:dyDescent="0.3">
      <c r="A17" s="17" t="s">
        <v>15</v>
      </c>
      <c r="B17" s="51">
        <v>20000</v>
      </c>
      <c r="C17" s="47"/>
    </row>
    <row r="18" spans="1:21" x14ac:dyDescent="0.3">
      <c r="A18" s="19" t="s">
        <v>16</v>
      </c>
      <c r="B18" s="52">
        <v>15000</v>
      </c>
      <c r="C18" s="48"/>
    </row>
    <row r="19" spans="1:21" x14ac:dyDescent="0.3">
      <c r="A19" s="19" t="s">
        <v>17</v>
      </c>
      <c r="B19" s="52">
        <v>20000</v>
      </c>
      <c r="C19" s="48"/>
    </row>
    <row r="20" spans="1:21" ht="18.75" customHeight="1" x14ac:dyDescent="0.3">
      <c r="A20" s="19" t="s">
        <v>18</v>
      </c>
      <c r="B20" s="52">
        <v>5000</v>
      </c>
      <c r="C20" s="48"/>
    </row>
    <row r="21" spans="1:21" ht="30" customHeight="1" thickBot="1" x14ac:dyDescent="0.35">
      <c r="A21" s="43" t="s">
        <v>42</v>
      </c>
      <c r="B21" s="53">
        <f>SUM(B17:B20)</f>
        <v>60000</v>
      </c>
      <c r="C21" s="49"/>
    </row>
    <row r="22" spans="1:21" ht="18" thickTop="1" x14ac:dyDescent="0.35">
      <c r="A22" s="66"/>
      <c r="B22" s="66"/>
      <c r="C22" s="66"/>
      <c r="D22" s="66"/>
      <c r="E22" s="66"/>
      <c r="F22" s="66"/>
      <c r="G22" s="66"/>
      <c r="H22" s="66"/>
    </row>
    <row r="23" spans="1:21" ht="18" thickBot="1" x14ac:dyDescent="0.4">
      <c r="A23" s="42" t="s">
        <v>40</v>
      </c>
      <c r="B23" s="42"/>
      <c r="C23" s="42"/>
      <c r="D23" s="42"/>
      <c r="E23" s="42"/>
      <c r="F23" s="42"/>
      <c r="G23" s="42"/>
      <c r="H23" s="42"/>
    </row>
    <row r="24" spans="1:21" s="16" customFormat="1" ht="26.5" thickTop="1" x14ac:dyDescent="0.3">
      <c r="A24" s="15" t="s">
        <v>19</v>
      </c>
      <c r="B24" s="21" t="s">
        <v>45</v>
      </c>
      <c r="C24" s="22" t="s">
        <v>46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1" x14ac:dyDescent="0.3">
      <c r="A25" s="19" t="s">
        <v>50</v>
      </c>
      <c r="B25" s="18">
        <v>20000</v>
      </c>
      <c r="C25" s="23">
        <v>10000</v>
      </c>
    </row>
    <row r="26" spans="1:21" x14ac:dyDescent="0.3">
      <c r="A26" s="19" t="s">
        <v>51</v>
      </c>
      <c r="B26" s="18">
        <v>3000</v>
      </c>
      <c r="C26" s="23"/>
    </row>
    <row r="27" spans="1:21" x14ac:dyDescent="0.3">
      <c r="A27" s="19"/>
      <c r="B27" s="18"/>
      <c r="C27" s="23"/>
    </row>
    <row r="28" spans="1:21" x14ac:dyDescent="0.3">
      <c r="A28" s="19"/>
      <c r="B28" s="18"/>
      <c r="C28" s="23"/>
    </row>
    <row r="29" spans="1:21" x14ac:dyDescent="0.3">
      <c r="A29" s="19"/>
      <c r="B29" s="20"/>
      <c r="C29" s="23"/>
    </row>
    <row r="30" spans="1:21" x14ac:dyDescent="0.3">
      <c r="A30" s="24" t="s">
        <v>21</v>
      </c>
      <c r="B30" s="25">
        <f>SUM(B25:B29)</f>
        <v>23000</v>
      </c>
      <c r="C30" s="26">
        <f>SUM(C25:C29)</f>
        <v>10000</v>
      </c>
    </row>
    <row r="31" spans="1:21" s="16" customFormat="1" ht="26" x14ac:dyDescent="0.3">
      <c r="A31" s="27" t="s">
        <v>20</v>
      </c>
      <c r="B31" s="28" t="s">
        <v>45</v>
      </c>
      <c r="C31" s="29" t="s">
        <v>47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x14ac:dyDescent="0.3">
      <c r="A32" s="19" t="s">
        <v>52</v>
      </c>
      <c r="B32" s="20">
        <v>6000</v>
      </c>
      <c r="C32" s="23">
        <v>3000</v>
      </c>
    </row>
    <row r="33" spans="1:21" x14ac:dyDescent="0.3">
      <c r="A33" s="19" t="s">
        <v>53</v>
      </c>
      <c r="B33" s="20">
        <v>3000</v>
      </c>
      <c r="C33" s="23"/>
    </row>
    <row r="34" spans="1:21" x14ac:dyDescent="0.3">
      <c r="A34" s="19"/>
      <c r="B34" s="20"/>
      <c r="C34" s="23"/>
    </row>
    <row r="35" spans="1:21" x14ac:dyDescent="0.3">
      <c r="A35" s="19"/>
      <c r="B35" s="20"/>
      <c r="C35" s="23"/>
    </row>
    <row r="36" spans="1:21" x14ac:dyDescent="0.3">
      <c r="A36" s="19"/>
      <c r="B36" s="20"/>
      <c r="C36" s="23"/>
    </row>
    <row r="37" spans="1:21" x14ac:dyDescent="0.3">
      <c r="A37" s="30" t="s">
        <v>21</v>
      </c>
      <c r="B37" s="25">
        <f>SUM(B32:B36)</f>
        <v>9000</v>
      </c>
      <c r="C37" s="26">
        <f>SUM(C32:C36)</f>
        <v>3000</v>
      </c>
    </row>
    <row r="38" spans="1:21" s="31" customFormat="1" ht="26" x14ac:dyDescent="0.3">
      <c r="A38" s="27" t="s">
        <v>22</v>
      </c>
      <c r="B38" s="28" t="s">
        <v>45</v>
      </c>
      <c r="C38" s="29" t="s">
        <v>47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x14ac:dyDescent="0.3">
      <c r="A39" s="19" t="s">
        <v>54</v>
      </c>
      <c r="B39" s="20">
        <v>3000</v>
      </c>
      <c r="C39" s="23"/>
    </row>
    <row r="40" spans="1:21" x14ac:dyDescent="0.3">
      <c r="A40" s="19"/>
      <c r="B40" s="20"/>
      <c r="C40" s="23"/>
    </row>
    <row r="41" spans="1:21" x14ac:dyDescent="0.3">
      <c r="A41" s="19"/>
      <c r="B41" s="20"/>
      <c r="C41" s="23"/>
    </row>
    <row r="42" spans="1:21" x14ac:dyDescent="0.3">
      <c r="A42" s="19"/>
      <c r="B42" s="20"/>
      <c r="C42" s="23"/>
    </row>
    <row r="43" spans="1:21" x14ac:dyDescent="0.3">
      <c r="A43" s="19"/>
      <c r="B43" s="20"/>
      <c r="C43" s="23"/>
    </row>
    <row r="44" spans="1:21" x14ac:dyDescent="0.3">
      <c r="A44" s="30" t="s">
        <v>21</v>
      </c>
      <c r="B44" s="20">
        <f>SUM(B39:B43)</f>
        <v>3000</v>
      </c>
      <c r="C44" s="26">
        <f>SUM(C39:C43)</f>
        <v>0</v>
      </c>
    </row>
    <row r="45" spans="1:21" s="32" customFormat="1" ht="26" x14ac:dyDescent="0.3">
      <c r="A45" s="27" t="s">
        <v>23</v>
      </c>
      <c r="B45" s="28" t="s">
        <v>45</v>
      </c>
      <c r="C45" s="29" t="s">
        <v>47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39" x14ac:dyDescent="0.3">
      <c r="A46" s="19" t="s">
        <v>55</v>
      </c>
      <c r="B46" s="18">
        <v>10000</v>
      </c>
      <c r="C46" s="23">
        <v>7000</v>
      </c>
    </row>
    <row r="47" spans="1:21" ht="26" x14ac:dyDescent="0.3">
      <c r="A47" s="19" t="s">
        <v>56</v>
      </c>
      <c r="B47" s="20">
        <v>7000</v>
      </c>
      <c r="C47" s="23"/>
    </row>
    <row r="48" spans="1:21" x14ac:dyDescent="0.3">
      <c r="A48" s="19" t="s">
        <v>57</v>
      </c>
      <c r="B48" s="20">
        <v>1000</v>
      </c>
      <c r="C48" s="23"/>
    </row>
    <row r="49" spans="1:8" x14ac:dyDescent="0.3">
      <c r="A49" s="19" t="s">
        <v>58</v>
      </c>
      <c r="B49" s="20">
        <v>7000</v>
      </c>
      <c r="C49" s="23"/>
    </row>
    <row r="50" spans="1:8" x14ac:dyDescent="0.3">
      <c r="A50" s="30" t="s">
        <v>21</v>
      </c>
      <c r="B50" s="25">
        <f>SUM(B46:B49)</f>
        <v>25000</v>
      </c>
      <c r="C50" s="26">
        <f>SUM(C46:C49)</f>
        <v>7000</v>
      </c>
    </row>
    <row r="51" spans="1:8" ht="26.5" thickBot="1" x14ac:dyDescent="0.35">
      <c r="A51" s="33" t="s">
        <v>24</v>
      </c>
      <c r="B51" s="34">
        <f>B50+B44+B37+B30</f>
        <v>60000</v>
      </c>
      <c r="C51" s="35">
        <f>C50+C44+C37+C30</f>
        <v>20000</v>
      </c>
    </row>
    <row r="52" spans="1:8" ht="13.5" thickTop="1" x14ac:dyDescent="0.3"/>
    <row r="53" spans="1:8" x14ac:dyDescent="0.3">
      <c r="A53" s="2"/>
      <c r="F53" s="67" t="s">
        <v>25</v>
      </c>
      <c r="G53" s="68"/>
      <c r="H53" s="36">
        <f>SUM(B51)</f>
        <v>60000</v>
      </c>
    </row>
    <row r="54" spans="1:8" x14ac:dyDescent="0.3">
      <c r="A54" s="13"/>
      <c r="B54" s="13"/>
      <c r="C54" s="13"/>
      <c r="D54" s="13"/>
      <c r="E54" s="13"/>
      <c r="F54" s="13"/>
      <c r="G54" s="5" t="s">
        <v>26</v>
      </c>
      <c r="H54" s="37">
        <f>SUM(C51)</f>
        <v>20000</v>
      </c>
    </row>
    <row r="56" spans="1:8" x14ac:dyDescent="0.3">
      <c r="A56" s="38" t="s">
        <v>27</v>
      </c>
    </row>
    <row r="57" spans="1:8" x14ac:dyDescent="0.3">
      <c r="A57" s="39" t="s">
        <v>28</v>
      </c>
      <c r="B57" s="1" t="s">
        <v>29</v>
      </c>
    </row>
    <row r="58" spans="1:8" x14ac:dyDescent="0.3">
      <c r="A58" s="39" t="s">
        <v>30</v>
      </c>
      <c r="B58" s="40" t="s">
        <v>31</v>
      </c>
    </row>
    <row r="59" spans="1:8" x14ac:dyDescent="0.3">
      <c r="A59" s="39" t="s">
        <v>32</v>
      </c>
      <c r="B59" s="1" t="s">
        <v>33</v>
      </c>
    </row>
    <row r="60" spans="1:8" x14ac:dyDescent="0.3">
      <c r="A60" s="39" t="s">
        <v>34</v>
      </c>
      <c r="B60" s="41" t="s">
        <v>35</v>
      </c>
    </row>
    <row r="61" spans="1:8" x14ac:dyDescent="0.3">
      <c r="A61" s="39" t="s">
        <v>36</v>
      </c>
      <c r="B61" s="1" t="s">
        <v>37</v>
      </c>
    </row>
    <row r="62" spans="1:8" ht="14.5" x14ac:dyDescent="0.35">
      <c r="A62" s="58" t="s">
        <v>61</v>
      </c>
      <c r="B62" s="59"/>
      <c r="C62" s="59"/>
      <c r="D62" s="59"/>
      <c r="E62" s="59"/>
      <c r="F62" s="59"/>
      <c r="G62" s="59"/>
      <c r="H62" s="59"/>
    </row>
    <row r="63" spans="1:8" s="39" customFormat="1" ht="14.5" x14ac:dyDescent="0.35">
      <c r="A63" s="58" t="s">
        <v>38</v>
      </c>
      <c r="B63" s="59"/>
      <c r="C63" s="59"/>
      <c r="D63" s="59"/>
      <c r="E63" s="59"/>
      <c r="F63" s="59"/>
      <c r="G63" s="59"/>
      <c r="H63" s="59"/>
    </row>
  </sheetData>
  <mergeCells count="10">
    <mergeCell ref="A63:H63"/>
    <mergeCell ref="A1:H1"/>
    <mergeCell ref="B4:F4"/>
    <mergeCell ref="B5:F5"/>
    <mergeCell ref="B6:F6"/>
    <mergeCell ref="B7:F7"/>
    <mergeCell ref="A22:H22"/>
    <mergeCell ref="F53:G53"/>
    <mergeCell ref="A13:F13"/>
    <mergeCell ref="A62:H62"/>
  </mergeCells>
  <pageMargins left="0.7" right="0.7" top="0.75" bottom="0.75" header="0.3" footer="0.3"/>
  <pageSetup scale="55" orientation="portrait" r:id="rId1"/>
  <ignoredErrors>
    <ignoredError sqref="B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The Covenant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Solomon</dc:creator>
  <cp:lastModifiedBy>Milana Isakova</cp:lastModifiedBy>
  <cp:lastPrinted>2013-12-18T19:42:19Z</cp:lastPrinted>
  <dcterms:created xsi:type="dcterms:W3CDTF">2013-03-11T16:21:30Z</dcterms:created>
  <dcterms:modified xsi:type="dcterms:W3CDTF">2024-12-26T20:41:08Z</dcterms:modified>
</cp:coreProperties>
</file>