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4030"/>
  <workbookPr showInkAnnotation="0" autoCompressPictures="0"/>
  <bookViews>
    <workbookView xWindow="560" yWindow="560" windowWidth="25040" windowHeight="14280" tabRatio="500"/>
  </bookViews>
  <sheets>
    <sheet name="Sheet1" sheetId="1" r:id="rId1"/>
  </sheets>
  <definedNames>
    <definedName name="_xlnm.Print_Area" localSheetId="0">Sheet1!$A$1:$D$44</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D38" i="1" l="1"/>
  <c r="C38" i="1"/>
  <c r="C39" i="1"/>
  <c r="D11" i="1"/>
  <c r="D18" i="1"/>
  <c r="D20" i="1"/>
  <c r="D28" i="1"/>
  <c r="D33" i="1"/>
  <c r="D35" i="1"/>
  <c r="C11" i="1"/>
  <c r="C18" i="1"/>
  <c r="C20" i="1"/>
  <c r="C28" i="1"/>
  <c r="C33" i="1"/>
  <c r="C35" i="1"/>
  <c r="D42" i="1"/>
  <c r="C42" i="1"/>
  <c r="D44" i="1"/>
  <c r="C44" i="1"/>
</calcChain>
</file>

<file path=xl/sharedStrings.xml><?xml version="1.0" encoding="utf-8"?>
<sst xmlns="http://schemas.openxmlformats.org/spreadsheetml/2006/main" count="35" uniqueCount="35">
  <si>
    <t>Assets</t>
  </si>
  <si>
    <t>Current Assets</t>
  </si>
  <si>
    <t>Cash And Cash Equivalents</t>
  </si>
  <si>
    <t>Short Term Investments</t>
  </si>
  <si>
    <t>Net Receivables</t>
  </si>
  <si>
    <t>Inventory</t>
  </si>
  <si>
    <t>Other Current Assets</t>
  </si>
  <si>
    <t>Total Current Assets</t>
  </si>
  <si>
    <t>Long Term Investments</t>
  </si>
  <si>
    <t>Property Plant and Equipment</t>
  </si>
  <si>
    <t>Intangible Assets</t>
  </si>
  <si>
    <t>Other Assets</t>
  </si>
  <si>
    <t>Total Assets</t>
  </si>
  <si>
    <t>Current Liabilities</t>
  </si>
  <si>
    <t>Accounts Payable</t>
  </si>
  <si>
    <t>Other Current Liabilities</t>
  </si>
  <si>
    <t>Total Current Liabilities</t>
  </si>
  <si>
    <t>Long Term Debt</t>
  </si>
  <si>
    <t>Other Liabilities</t>
  </si>
  <si>
    <t>Total Liabilities</t>
  </si>
  <si>
    <t>Stockholders' Equity</t>
  </si>
  <si>
    <t>Retained Earnings</t>
  </si>
  <si>
    <t>Other Stockholder Equity</t>
  </si>
  <si>
    <t>Total Stockholder Equity</t>
  </si>
  <si>
    <t>Dec 31, 2013</t>
  </si>
  <si>
    <t>Dec 31, 2012</t>
  </si>
  <si>
    <t>CoolGadget Corp: Consolidated Balance Sheet</t>
  </si>
  <si>
    <t>Non-Current Assets</t>
  </si>
  <si>
    <t>Total Non-Current Assets</t>
  </si>
  <si>
    <t>Total Liabilities and Stockholder Equity</t>
  </si>
  <si>
    <t>Non-Current Liabilities</t>
  </si>
  <si>
    <t>Total Non-Current Liabilities</t>
  </si>
  <si>
    <t>Accrued Expenses</t>
  </si>
  <si>
    <t>Capital Stock</t>
  </si>
  <si>
    <t>Liabilities and Stockholders' Equity</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</si>
</sst>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2"/>
      <color theme="1"/>
      <name val="Calibri"/>
      <family val="2"/>
      <charset val="204"/>
      <scheme val="minor"/>
    </font>
    <font>
      <sz val="12"/>
      <color rgb="FF000000"/>
      <name val="Arial"/>
    </font>
    <font>
      <b/>
      <sz val="12"/>
      <color rgb="FF000000"/>
      <name val="Arial"/>
    </font>
    <font>
      <b/>
      <sz val="20"/>
      <color theme="3"/>
      <name val="Calibri"/>
      <scheme val="minor"/>
    </font>
    <font>
      <sz val="12"/>
      <color theme="1"/>
      <name val="Arial"/>
    </font>
    <font>
      <b/>
      <sz val="12"/>
      <color theme="1"/>
      <name val="Arial"/>
    </font>
    <font>
      <sz val="8"/>
      <name val="Calibri"/>
      <family val="2"/>
      <charset val="204"/>
      <scheme val="minor"/>
    </font>
    <font>
      <u/>
      <sz val="12"/>
      <color theme="10"/>
      <name val="Calibri"/>
      <family val="2"/>
      <charset val="204"/>
      <scheme val="minor"/>
    </font>
    <font>
      <u/>
      <sz val="12"/>
      <color theme="11"/>
      <name val="Calibri"/>
      <family val="2"/>
      <charset val="204"/>
      <scheme val="minor"/>
    </font>
    <font>
      <b/>
      <i/>
      <sz val="12"/>
      <color rgb="FF000000"/>
      <name val="Arial"/>
    </font>
    <font>
      <b/>
      <sz val="14"/>
      <color theme="4"/>
      <name val="Arial"/>
    </font>
    <font>
      <sz val="12"/>
      <color rgb="FF000000"/>
      <name val="Calibri"/>
      <family val="2"/>
      <charset val="204"/>
      <scheme val="minor"/>
    </font>
  </fonts>
  <fills count="2">
    <fill>
      <patternFill patternType="none"/>
    </fill>
    <fill>
      <patternFill patternType="gray125"/>
    </fill>
  </fills>
  <borders count="4">
    <border>
      <left/>
      <right/>
      <top/>
      <bottom/>
      <diagonal/>
    </border>
    <border>
      <left/>
      <right/>
      <top style="thin">
        <color auto="1"/>
      </top>
      <bottom style="thin">
        <color auto="1"/>
      </bottom>
      <diagonal/>
    </border>
    <border>
      <left/>
      <right/>
      <top style="thin">
        <color auto="1"/>
      </top>
      <bottom style="double">
        <color auto="1"/>
      </bottom>
      <diagonal/>
    </border>
    <border>
      <left/>
      <right/>
      <top/>
      <bottom style="thin">
        <color auto="1"/>
      </bottom>
      <diagonal/>
    </border>
  </borders>
  <cellStyleXfs count="21">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21">
    <xf numFmtId="0" fontId="0" fillId="0" borderId="0" xfId="0"/>
    <xf numFmtId="0" fontId="2" fillId="0" borderId="0" xfId="0" applyFont="1"/>
    <xf numFmtId="0" fontId="1" fillId="0" borderId="0" xfId="0" applyFont="1"/>
    <xf numFmtId="0" fontId="0" fillId="0" borderId="0" xfId="0" applyAlignment="1">
      <alignment horizontal="right"/>
    </xf>
    <xf numFmtId="3" fontId="1" fillId="0" borderId="0" xfId="0" applyNumberFormat="1" applyFont="1" applyAlignment="1">
      <alignment horizontal="right"/>
    </xf>
    <xf numFmtId="3" fontId="2" fillId="0" borderId="0" xfId="0" applyNumberFormat="1" applyFont="1" applyAlignment="1">
      <alignment horizontal="right"/>
    </xf>
    <xf numFmtId="0" fontId="3" fillId="0" borderId="0" xfId="0" applyFont="1"/>
    <xf numFmtId="0" fontId="4" fillId="0" borderId="0" xfId="0" applyFont="1"/>
    <xf numFmtId="3" fontId="0" fillId="0" borderId="0" xfId="0" applyNumberFormat="1" applyAlignment="1">
      <alignment horizontal="right"/>
    </xf>
    <xf numFmtId="0" fontId="9" fillId="0" borderId="0" xfId="0" applyFont="1"/>
    <xf numFmtId="0" fontId="10" fillId="0" borderId="0" xfId="0" applyFont="1"/>
    <xf numFmtId="0" fontId="2" fillId="0" borderId="1" xfId="0" applyFont="1" applyBorder="1"/>
    <xf numFmtId="0" fontId="0" fillId="0" borderId="1" xfId="0" applyBorder="1"/>
    <xf numFmtId="3" fontId="2" fillId="0" borderId="1" xfId="0" applyNumberFormat="1" applyFont="1" applyBorder="1" applyAlignment="1">
      <alignment horizontal="right"/>
    </xf>
    <xf numFmtId="0" fontId="2" fillId="0" borderId="2" xfId="0" applyFont="1" applyBorder="1"/>
    <xf numFmtId="0" fontId="0" fillId="0" borderId="2" xfId="0" applyBorder="1"/>
    <xf numFmtId="3" fontId="2" fillId="0" borderId="2" xfId="0" applyNumberFormat="1" applyFont="1" applyBorder="1" applyAlignment="1">
      <alignment horizontal="right"/>
    </xf>
    <xf numFmtId="0" fontId="0" fillId="0" borderId="0" xfId="0" applyAlignment="1">
      <alignment wrapText="1"/>
    </xf>
    <xf numFmtId="0" fontId="11" fillId="0" borderId="0" xfId="0" applyFont="1" applyAlignment="1">
      <alignment wrapText="1"/>
    </xf>
    <xf numFmtId="0" fontId="4" fillId="0" borderId="3" xfId="0" applyFont="1" applyBorder="1"/>
    <xf numFmtId="0" fontId="5" fillId="0" borderId="3" xfId="0" applyFont="1" applyBorder="1" applyAlignment="1">
      <alignment horizontal="right"/>
    </xf>
  </cellXfs>
  <cellStyles count="2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5</xdr:col>
      <xdr:colOff>38100</xdr:colOff>
      <xdr:row>4</xdr:row>
      <xdr:rowOff>165100</xdr:rowOff>
    </xdr:from>
    <xdr:ext cx="4381865" cy="1077218"/>
    <xdr:sp macro="" textlink="">
      <xdr:nvSpPr>
        <xdr:cNvPr id="2" name="TextBox 1"/>
        <xdr:cNvSpPr txBox="1"/>
      </xdr:nvSpPr>
      <xdr:spPr>
        <a:xfrm>
          <a:off x="8077200" y="1257300"/>
          <a:ext cx="4381865" cy="1077218"/>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b="0" i="1"/>
            <a:t>Note: If you want to simplify things, click the "minus" signs in the left margin to collapse each section. You can hit the "plus" signs later to expand again if you want to</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F45"/>
  <sheetViews>
    <sheetView tabSelected="1" topLeftCell="A18" workbookViewId="0">
      <selection activeCell="D27" sqref="D27"/>
    </sheetView>
  </sheetViews>
  <sheetFormatPr baseColWidth="10" defaultRowHeight="15" outlineLevelRow="1" x14ac:dyDescent="0"/>
  <cols>
    <col min="1" max="1" width="4.6640625" customWidth="1"/>
    <col min="2" max="2" width="45.5" customWidth="1"/>
    <col min="3" max="3" width="18.5" style="3" customWidth="1"/>
    <col min="4" max="4" width="19" style="3" customWidth="1"/>
    <col min="6" max="6" width="57.5" customWidth="1"/>
  </cols>
  <sheetData>
    <row r="1" spans="1:6" ht="25">
      <c r="A1" s="6" t="s">
        <v>26</v>
      </c>
    </row>
    <row r="2" spans="1:6" s="7" customFormat="1" ht="35" customHeight="1">
      <c r="A2" s="19"/>
      <c r="B2" s="19"/>
      <c r="C2" s="20" t="s">
        <v>24</v>
      </c>
      <c r="D2" s="20" t="s">
        <v>25</v>
      </c>
    </row>
    <row r="3" spans="1:6" ht="26" customHeight="1">
      <c r="A3" s="10" t="s">
        <v>0</v>
      </c>
    </row>
    <row r="4" spans="1:6" ht="9" customHeight="1">
      <c r="A4" s="10"/>
    </row>
    <row r="5" spans="1:6" outlineLevel="1">
      <c r="A5" s="9" t="s">
        <v>1</v>
      </c>
      <c r="C5" s="8"/>
      <c r="D5" s="8"/>
    </row>
    <row r="6" spans="1:6" outlineLevel="1">
      <c r="A6" s="2"/>
      <c r="B6" s="2" t="s">
        <v>2</v>
      </c>
      <c r="C6" s="4">
        <v>5000</v>
      </c>
      <c r="D6" s="4">
        <v>50000</v>
      </c>
      <c r="F6" s="17"/>
    </row>
    <row r="7" spans="1:6" outlineLevel="1">
      <c r="A7" s="2"/>
      <c r="B7" s="2" t="s">
        <v>3</v>
      </c>
      <c r="C7" s="4">
        <v>2000</v>
      </c>
      <c r="D7" s="4">
        <v>10000</v>
      </c>
      <c r="F7" s="17"/>
    </row>
    <row r="8" spans="1:6" outlineLevel="1">
      <c r="A8" s="2"/>
      <c r="B8" s="2" t="s">
        <v>4</v>
      </c>
      <c r="C8" s="4">
        <v>15000</v>
      </c>
      <c r="D8" s="4">
        <v>5000</v>
      </c>
      <c r="F8" s="18"/>
    </row>
    <row r="9" spans="1:6" outlineLevel="1">
      <c r="A9" s="2"/>
      <c r="B9" s="2" t="s">
        <v>5</v>
      </c>
      <c r="C9" s="4">
        <v>100000</v>
      </c>
      <c r="D9" s="4">
        <v>75000</v>
      </c>
    </row>
    <row r="10" spans="1:6" outlineLevel="1">
      <c r="A10" s="2"/>
      <c r="B10" s="2" t="s">
        <v>6</v>
      </c>
      <c r="C10" s="4">
        <v>3000</v>
      </c>
      <c r="D10" s="4">
        <v>0</v>
      </c>
    </row>
    <row r="11" spans="1:6">
      <c r="A11" s="1" t="s">
        <v>7</v>
      </c>
      <c r="C11" s="5">
        <f>SUM(C6:C10)</f>
        <v>125000</v>
      </c>
      <c r="D11" s="5">
        <f t="shared" ref="D11" si="0">SUM(D6:D10)</f>
        <v>140000</v>
      </c>
    </row>
    <row r="12" spans="1:6">
      <c r="A12" s="1"/>
      <c r="C12" s="5"/>
      <c r="D12" s="5"/>
    </row>
    <row r="13" spans="1:6" outlineLevel="1">
      <c r="A13" s="9" t="s">
        <v>27</v>
      </c>
      <c r="C13" s="5"/>
      <c r="D13" s="5"/>
    </row>
    <row r="14" spans="1:6" outlineLevel="1">
      <c r="B14" s="2" t="s">
        <v>8</v>
      </c>
      <c r="C14" s="4">
        <v>450000</v>
      </c>
      <c r="D14" s="4">
        <v>400000</v>
      </c>
    </row>
    <row r="15" spans="1:6" outlineLevel="1">
      <c r="B15" s="2" t="s">
        <v>9</v>
      </c>
      <c r="C15" s="4">
        <v>900000</v>
      </c>
      <c r="D15" s="4">
        <v>800000</v>
      </c>
    </row>
    <row r="16" spans="1:6" outlineLevel="1">
      <c r="B16" s="2" t="s">
        <v>10</v>
      </c>
      <c r="C16" s="4">
        <v>10000</v>
      </c>
      <c r="D16" s="4">
        <v>5000</v>
      </c>
    </row>
    <row r="17" spans="1:4" outlineLevel="1">
      <c r="B17" s="2" t="s">
        <v>11</v>
      </c>
      <c r="C17" s="4">
        <v>15000</v>
      </c>
      <c r="D17" s="4">
        <v>5000</v>
      </c>
    </row>
    <row r="18" spans="1:4">
      <c r="A18" s="1" t="s">
        <v>28</v>
      </c>
      <c r="C18" s="5">
        <f>SUM(C14:C17)</f>
        <v>1375000</v>
      </c>
      <c r="D18" s="5">
        <f>SUM(D14:D17)</f>
        <v>1210000</v>
      </c>
    </row>
    <row r="19" spans="1:4">
      <c r="A19" s="2"/>
      <c r="C19" s="8"/>
      <c r="D19" s="8"/>
    </row>
    <row r="20" spans="1:4" ht="16" thickBot="1">
      <c r="A20" s="14" t="s">
        <v>12</v>
      </c>
      <c r="B20" s="15"/>
      <c r="C20" s="16">
        <f>C18+C11</f>
        <v>1500000</v>
      </c>
      <c r="D20" s="16">
        <f t="shared" ref="D20" si="1">D18+D11</f>
        <v>1350000</v>
      </c>
    </row>
    <row r="21" spans="1:4" ht="16" thickTop="1">
      <c r="A21" s="2"/>
      <c r="C21" s="8"/>
      <c r="D21" s="8"/>
    </row>
    <row r="22" spans="1:4" ht="17">
      <c r="A22" s="10" t="s">
        <v>34</v>
      </c>
      <c r="C22" s="8"/>
      <c r="D22" s="8"/>
    </row>
    <row r="23" spans="1:4" ht="9" customHeight="1">
      <c r="A23" s="10"/>
    </row>
    <row r="24" spans="1:4" outlineLevel="1">
      <c r="A24" s="9" t="s">
        <v>13</v>
      </c>
      <c r="C24" s="8"/>
      <c r="D24" s="8"/>
    </row>
    <row r="25" spans="1:4" outlineLevel="1">
      <c r="A25" s="2"/>
      <c r="B25" s="2" t="s">
        <v>14</v>
      </c>
      <c r="C25" s="4">
        <v>200000</v>
      </c>
      <c r="D25" s="4">
        <v>150000</v>
      </c>
    </row>
    <row r="26" spans="1:4" outlineLevel="1">
      <c r="A26" s="2"/>
      <c r="B26" s="2" t="s">
        <v>32</v>
      </c>
      <c r="C26" s="4">
        <v>50000</v>
      </c>
      <c r="D26" s="4">
        <v>30000</v>
      </c>
    </row>
    <row r="27" spans="1:4" outlineLevel="1">
      <c r="A27" s="2"/>
      <c r="B27" s="2" t="s">
        <v>15</v>
      </c>
      <c r="C27" s="4">
        <v>30000</v>
      </c>
      <c r="D27" s="4">
        <v>8000</v>
      </c>
    </row>
    <row r="28" spans="1:4">
      <c r="A28" s="1" t="s">
        <v>16</v>
      </c>
      <c r="C28" s="5">
        <f>SUM(C25:C27)</f>
        <v>280000</v>
      </c>
      <c r="D28" s="5">
        <f t="shared" ref="D28" si="2">SUM(D25:D27)</f>
        <v>188000</v>
      </c>
    </row>
    <row r="29" spans="1:4">
      <c r="A29" s="1"/>
      <c r="C29" s="5"/>
      <c r="D29" s="5"/>
    </row>
    <row r="30" spans="1:4" outlineLevel="1">
      <c r="A30" s="9" t="s">
        <v>30</v>
      </c>
      <c r="C30" s="5"/>
      <c r="D30" s="5"/>
    </row>
    <row r="31" spans="1:4" outlineLevel="1">
      <c r="B31" s="2" t="s">
        <v>17</v>
      </c>
      <c r="C31" s="4">
        <v>800000</v>
      </c>
      <c r="D31" s="4">
        <v>750000</v>
      </c>
    </row>
    <row r="32" spans="1:4" outlineLevel="1">
      <c r="B32" s="2" t="s">
        <v>18</v>
      </c>
      <c r="C32" s="4">
        <v>20000</v>
      </c>
      <c r="D32" s="4">
        <v>20000</v>
      </c>
    </row>
    <row r="33" spans="1:4">
      <c r="A33" s="1" t="s">
        <v>31</v>
      </c>
      <c r="C33" s="5">
        <f>SUM(C31:C32)</f>
        <v>820000</v>
      </c>
      <c r="D33" s="5">
        <f>SUM(D31:D32)</f>
        <v>770000</v>
      </c>
    </row>
    <row r="34" spans="1:4">
      <c r="A34" s="2"/>
      <c r="C34" s="8"/>
      <c r="D34" s="8"/>
    </row>
    <row r="35" spans="1:4">
      <c r="A35" s="11" t="s">
        <v>19</v>
      </c>
      <c r="B35" s="12"/>
      <c r="C35" s="13">
        <f>C28+C33</f>
        <v>1100000</v>
      </c>
      <c r="D35" s="13">
        <f>D28+D33</f>
        <v>958000</v>
      </c>
    </row>
    <row r="36" spans="1:4">
      <c r="A36" s="2"/>
      <c r="C36" s="8"/>
      <c r="D36" s="8"/>
    </row>
    <row r="37" spans="1:4" outlineLevel="1">
      <c r="A37" s="1" t="s">
        <v>20</v>
      </c>
      <c r="C37" s="8"/>
      <c r="D37" s="8"/>
    </row>
    <row r="38" spans="1:4" outlineLevel="1">
      <c r="B38" s="2" t="s">
        <v>33</v>
      </c>
      <c r="C38" s="4">
        <f>D38</f>
        <v>350000</v>
      </c>
      <c r="D38" s="4">
        <f>350000</f>
        <v>350000</v>
      </c>
    </row>
    <row r="39" spans="1:4" outlineLevel="1">
      <c r="B39" s="2" t="s">
        <v>21</v>
      </c>
      <c r="C39" s="4">
        <f>D39+8000</f>
        <v>50000</v>
      </c>
      <c r="D39" s="4">
        <v>42000</v>
      </c>
    </row>
    <row r="40" spans="1:4" outlineLevel="1">
      <c r="B40" s="2" t="s">
        <v>22</v>
      </c>
      <c r="C40" s="4">
        <v>0</v>
      </c>
      <c r="D40" s="4">
        <v>0</v>
      </c>
    </row>
    <row r="41" spans="1:4" outlineLevel="1">
      <c r="A41" s="2"/>
      <c r="C41" s="8"/>
      <c r="D41" s="8"/>
    </row>
    <row r="42" spans="1:4">
      <c r="A42" s="11" t="s">
        <v>23</v>
      </c>
      <c r="B42" s="12"/>
      <c r="C42" s="13">
        <f>SUM(C38:C41)</f>
        <v>400000</v>
      </c>
      <c r="D42" s="13">
        <f>SUM(D38:D41)</f>
        <v>392000</v>
      </c>
    </row>
    <row r="43" spans="1:4">
      <c r="A43" s="2"/>
      <c r="C43" s="8"/>
      <c r="D43" s="8"/>
    </row>
    <row r="44" spans="1:4" ht="16" thickBot="1">
      <c r="A44" s="14" t="s">
        <v>29</v>
      </c>
      <c r="B44" s="15"/>
      <c r="C44" s="16">
        <f>C42+C35</f>
        <v>1500000</v>
      </c>
      <c r="D44" s="16">
        <f>D42+D35</f>
        <v>1350000</v>
      </c>
    </row>
    <row r="45" spans="1:4" ht="16" thickTop="1"/>
  </sheetData>
  <phoneticPr fontId="6" type="noConversion"/>
  <pageMargins left="0.75" right="0.75" top="1" bottom="1" header="0.5" footer="0.5"/>
  <pageSetup paperSize="9" scale="92" orientation="portrait" horizontalDpi="4294967292" verticalDpi="4294967292"/>
  <ignoredErrors>
    <ignoredError sqref="C42:D42" emptyCellReference="1"/>
  </ignoredErrors>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Blackman</dc:creator>
  <cp:lastModifiedBy>Andrew Blackman</cp:lastModifiedBy>
  <cp:lastPrinted>2014-01-03T08:11:51Z</cp:lastPrinted>
  <dcterms:created xsi:type="dcterms:W3CDTF">2014-01-02T05:42:00Z</dcterms:created>
  <dcterms:modified xsi:type="dcterms:W3CDTF">2014-01-03T09:36:01Z</dcterms:modified>
</cp:coreProperties>
</file>