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Bob\Clients\Envato\Percentages\"/>
    </mc:Choice>
  </mc:AlternateContent>
  <bookViews>
    <workbookView xWindow="0" yWindow="0" windowWidth="28800" windowHeight="12210" activeTab="1"/>
  </bookViews>
  <sheets>
    <sheet name="Expenses" sheetId="1" r:id="rId1"/>
    <sheet name="Grade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" i="2"/>
  <c r="D5" i="1"/>
  <c r="D6" i="1"/>
  <c r="D7" i="1"/>
  <c r="D8" i="1"/>
  <c r="D9" i="1"/>
  <c r="D10" i="1"/>
  <c r="D11" i="1"/>
  <c r="D12" i="1"/>
  <c r="D13" i="1"/>
  <c r="D14" i="1"/>
  <c r="D15" i="1"/>
  <c r="D17" i="1"/>
  <c r="D4" i="1"/>
  <c r="C6" i="1"/>
  <c r="C7" i="1"/>
  <c r="C8" i="1"/>
  <c r="C9" i="1"/>
  <c r="C10" i="1"/>
  <c r="C11" i="1"/>
  <c r="C12" i="1"/>
  <c r="C13" i="1"/>
  <c r="C14" i="1"/>
  <c r="C15" i="1"/>
  <c r="C5" i="1"/>
  <c r="B24" i="1"/>
  <c r="B23" i="1"/>
  <c r="B20" i="1"/>
  <c r="C19" i="1"/>
  <c r="C18" i="1"/>
  <c r="B19" i="1"/>
  <c r="B18" i="1"/>
  <c r="B17" i="1" l="1"/>
</calcChain>
</file>

<file path=xl/sharedStrings.xml><?xml version="1.0" encoding="utf-8"?>
<sst xmlns="http://schemas.openxmlformats.org/spreadsheetml/2006/main" count="27" uniqueCount="27">
  <si>
    <t>Expenses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</si>
  <si>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</si>
  <si>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</si>
  <si>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</si>
  <si>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</si>
  <si>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</si>
  <si>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</si>
  <si>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</si>
  <si>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</si>
  <si>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</si>
  <si>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</si>
  <si>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</si>
  <si>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</si>
  <si>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</si>
  <si>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Month</t>
  </si>
  <si>
    <t>Amount</t>
  </si>
  <si>
    <t>With 8% increase</t>
  </si>
  <si>
    <t>With 8% decrease</t>
  </si>
  <si>
    <t>8% of total</t>
  </si>
  <si>
    <t>Adjustment</t>
  </si>
  <si>
    <t>Higher total</t>
  </si>
  <si>
    <t>Lower total</t>
  </si>
  <si>
    <t>GPA</t>
  </si>
  <si>
    <t>Rank</t>
  </si>
  <si>
    <t>% change</t>
  </si>
  <si>
    <t>% of total</t>
  </si>
  <si>
    <t>60th percentile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</si>
</sst>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/>
    <xf numFmtId="9" fontId="0" fillId="0" borderId="0" xfId="2" applyFont="1"/>
    <xf numFmtId="0" fontId="3" fillId="3" borderId="0" xfId="4" applyAlignment="1">
      <alignment horizontal="center"/>
    </xf>
    <xf numFmtId="2" fontId="0" fillId="0" borderId="0" xfId="0" applyNumberFormat="1"/>
    <xf numFmtId="0" fontId="4" fillId="2" borderId="0" xfId="3" applyFont="1" applyAlignment="1">
      <alignment horizontal="center"/>
    </xf>
    <xf numFmtId="164" fontId="0" fillId="0" borderId="0" xfId="0" applyNumberFormat="1"/>
    <xf numFmtId="0" fontId="3" fillId="3" borderId="0" xfId="4" applyAlignment="1">
      <alignment horizontal="center" vertical="center"/>
    </xf>
    <xf numFmtId="166" fontId="0" fillId="0" borderId="0" xfId="2" applyNumberFormat="1" applyFont="1"/>
  </cellXfs>
  <cellStyles count="5">
    <cellStyle name="Accent5" xfId="3" builtinId="45"/>
    <cellStyle name="Accent6" xfId="4" builtinId="49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120" zoomScaleNormal="120" workbookViewId="0">
      <selection activeCell="D16" sqref="D16"/>
    </sheetView>
  </sheetViews>
  <sheetFormatPr defaultRowHeight="15" x14ac:dyDescent="0.25"/>
  <cols>
    <col min="1" max="1" width="18.140625" customWidth="1"/>
    <col min="2" max="2" width="14.28515625" customWidth="1"/>
    <col min="3" max="3" width="14.7109375" customWidth="1"/>
    <col min="4" max="4" width="16.7109375" customWidth="1"/>
  </cols>
  <sheetData>
    <row r="1" spans="1:4" ht="15.75" x14ac:dyDescent="0.25">
      <c r="A1" s="7" t="s">
        <v>0</v>
      </c>
      <c r="B1" s="7"/>
    </row>
    <row r="3" spans="1:4" x14ac:dyDescent="0.25">
      <c r="A3" s="9" t="s">
        <v>14</v>
      </c>
      <c r="B3" s="9" t="s">
        <v>15</v>
      </c>
      <c r="C3" s="9" t="s">
        <v>24</v>
      </c>
      <c r="D3" s="9" t="s">
        <v>25</v>
      </c>
    </row>
    <row r="4" spans="1:4" x14ac:dyDescent="0.25">
      <c r="A4" t="s">
        <v>1</v>
      </c>
      <c r="B4" s="1">
        <v>6126</v>
      </c>
      <c r="C4" s="4"/>
      <c r="D4" s="10">
        <f>B4/$B$17</f>
        <v>9.2306301419401507E-2</v>
      </c>
    </row>
    <row r="5" spans="1:4" x14ac:dyDescent="0.25">
      <c r="A5" t="s">
        <v>2</v>
      </c>
      <c r="B5" s="1">
        <v>5728</v>
      </c>
      <c r="C5" s="4">
        <f>(B5-B4)/B5</f>
        <v>-6.9483240223463694E-2</v>
      </c>
      <c r="D5" s="10">
        <f t="shared" ref="D5:D17" si="0">B5/$B$17</f>
        <v>8.6309254738872312E-2</v>
      </c>
    </row>
    <row r="6" spans="1:4" x14ac:dyDescent="0.25">
      <c r="A6" t="s">
        <v>3</v>
      </c>
      <c r="B6" s="1">
        <v>6218</v>
      </c>
      <c r="C6" s="4">
        <f t="shared" ref="C6:C15" si="1">(B6-B5)/B6</f>
        <v>7.8803473785783215E-2</v>
      </c>
      <c r="D6" s="10">
        <f t="shared" si="0"/>
        <v>9.3692553415905738E-2</v>
      </c>
    </row>
    <row r="7" spans="1:4" x14ac:dyDescent="0.25">
      <c r="A7" t="s">
        <v>4</v>
      </c>
      <c r="B7" s="1">
        <v>4371</v>
      </c>
      <c r="C7" s="4">
        <f t="shared" si="1"/>
        <v>-0.42255776710134979</v>
      </c>
      <c r="D7" s="10">
        <f t="shared" si="0"/>
        <v>6.5862037790434855E-2</v>
      </c>
    </row>
    <row r="8" spans="1:4" x14ac:dyDescent="0.25">
      <c r="A8" t="s">
        <v>5</v>
      </c>
      <c r="B8" s="1">
        <v>1435</v>
      </c>
      <c r="C8" s="4">
        <f t="shared" si="1"/>
        <v>-2.045993031358885</v>
      </c>
      <c r="D8" s="10">
        <f t="shared" si="0"/>
        <v>2.1622517554169305E-2</v>
      </c>
    </row>
    <row r="9" spans="1:4" x14ac:dyDescent="0.25">
      <c r="A9" t="s">
        <v>6</v>
      </c>
      <c r="B9" s="1">
        <v>4690</v>
      </c>
      <c r="C9" s="4">
        <f t="shared" si="1"/>
        <v>0.69402985074626866</v>
      </c>
      <c r="D9" s="10">
        <f t="shared" si="0"/>
        <v>7.0668715908748458E-2</v>
      </c>
    </row>
    <row r="10" spans="1:4" x14ac:dyDescent="0.25">
      <c r="A10" t="s">
        <v>7</v>
      </c>
      <c r="B10" s="1">
        <v>8057</v>
      </c>
      <c r="C10" s="4">
        <f t="shared" si="1"/>
        <v>0.41789748045178104</v>
      </c>
      <c r="D10" s="10">
        <f t="shared" si="0"/>
        <v>0.12140252538950667</v>
      </c>
    </row>
    <row r="11" spans="1:4" x14ac:dyDescent="0.25">
      <c r="A11" t="s">
        <v>8</v>
      </c>
      <c r="B11" s="1">
        <v>1501</v>
      </c>
      <c r="C11" s="4">
        <f t="shared" si="1"/>
        <v>-4.3677548301132578</v>
      </c>
      <c r="D11" s="10">
        <f t="shared" si="0"/>
        <v>2.2617002682096255E-2</v>
      </c>
    </row>
    <row r="12" spans="1:4" x14ac:dyDescent="0.25">
      <c r="A12" t="s">
        <v>9</v>
      </c>
      <c r="B12" s="1">
        <v>5677</v>
      </c>
      <c r="C12" s="4">
        <f t="shared" si="1"/>
        <v>0.73559978862075037</v>
      </c>
      <c r="D12" s="10">
        <f t="shared" si="0"/>
        <v>8.5540788958201483E-2</v>
      </c>
    </row>
    <row r="13" spans="1:4" x14ac:dyDescent="0.25">
      <c r="A13" t="s">
        <v>10</v>
      </c>
      <c r="B13" s="1">
        <v>8431</v>
      </c>
      <c r="C13" s="4">
        <f t="shared" si="1"/>
        <v>0.32665164274700509</v>
      </c>
      <c r="D13" s="10">
        <f t="shared" si="0"/>
        <v>0.12703794111442607</v>
      </c>
    </row>
    <row r="14" spans="1:4" x14ac:dyDescent="0.25">
      <c r="A14" t="s">
        <v>11</v>
      </c>
      <c r="B14" s="1">
        <v>5451</v>
      </c>
      <c r="C14" s="4">
        <f t="shared" si="1"/>
        <v>-0.54668868097596768</v>
      </c>
      <c r="D14" s="10">
        <f t="shared" si="0"/>
        <v>8.2135430792875871E-2</v>
      </c>
    </row>
    <row r="15" spans="1:4" x14ac:dyDescent="0.25">
      <c r="A15" t="s">
        <v>12</v>
      </c>
      <c r="B15" s="1">
        <v>8681</v>
      </c>
      <c r="C15" s="4">
        <f t="shared" si="1"/>
        <v>0.3720769496601774</v>
      </c>
      <c r="D15" s="10">
        <f t="shared" si="0"/>
        <v>0.13080493023536149</v>
      </c>
    </row>
    <row r="16" spans="1:4" x14ac:dyDescent="0.25">
      <c r="D16" s="10"/>
    </row>
    <row r="17" spans="1:4" x14ac:dyDescent="0.25">
      <c r="A17" s="2" t="s">
        <v>13</v>
      </c>
      <c r="B17" s="3">
        <f>SUM(B4:B15)</f>
        <v>66366</v>
      </c>
      <c r="D17" s="10">
        <f t="shared" si="0"/>
        <v>1</v>
      </c>
    </row>
    <row r="18" spans="1:4" x14ac:dyDescent="0.25">
      <c r="A18" t="s">
        <v>16</v>
      </c>
      <c r="B18" s="1">
        <f>B17*1.08</f>
        <v>71675.28</v>
      </c>
      <c r="C18" s="8">
        <f>B17+B17*0.08</f>
        <v>71675.28</v>
      </c>
    </row>
    <row r="19" spans="1:4" x14ac:dyDescent="0.25">
      <c r="A19" t="s">
        <v>17</v>
      </c>
      <c r="B19" s="1">
        <f>B17*0.92</f>
        <v>61056.72</v>
      </c>
      <c r="C19" s="8">
        <f>B17-B17*0.08</f>
        <v>61056.72</v>
      </c>
    </row>
    <row r="20" spans="1:4" x14ac:dyDescent="0.25">
      <c r="A20" t="s">
        <v>18</v>
      </c>
      <c r="B20" s="1">
        <f>B17*8%</f>
        <v>5309.28</v>
      </c>
    </row>
    <row r="21" spans="1:4" x14ac:dyDescent="0.25">
      <c r="B21" s="1"/>
    </row>
    <row r="22" spans="1:4" x14ac:dyDescent="0.25">
      <c r="A22" t="s">
        <v>19</v>
      </c>
      <c r="B22" s="4">
        <v>0.09</v>
      </c>
    </row>
    <row r="23" spans="1:4" x14ac:dyDescent="0.25">
      <c r="A23" t="s">
        <v>20</v>
      </c>
      <c r="B23" s="1">
        <f>B17+B17*B22</f>
        <v>72338.94</v>
      </c>
    </row>
    <row r="24" spans="1:4" x14ac:dyDescent="0.25">
      <c r="A24" t="s">
        <v>21</v>
      </c>
      <c r="B24" s="1">
        <f>B17*(100%-B22)</f>
        <v>60393.060000000005</v>
      </c>
    </row>
    <row r="25" spans="1:4" x14ac:dyDescent="0.25">
      <c r="B25" s="1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9"/>
  <sheetViews>
    <sheetView tabSelected="1" topLeftCell="A25" zoomScale="120" zoomScaleNormal="120" workbookViewId="0">
      <selection activeCell="B39" sqref="B39"/>
    </sheetView>
  </sheetViews>
  <sheetFormatPr defaultRowHeight="15" x14ac:dyDescent="0.25"/>
  <cols>
    <col min="1" max="1" width="15.7109375" customWidth="1"/>
    <col min="2" max="2" width="12.7109375" customWidth="1"/>
    <col min="3" max="3" width="13.85546875" customWidth="1"/>
  </cols>
  <sheetData>
    <row r="2" spans="2:3" x14ac:dyDescent="0.25">
      <c r="B2" s="5" t="s">
        <v>22</v>
      </c>
      <c r="C2" s="5" t="s">
        <v>23</v>
      </c>
    </row>
    <row r="3" spans="2:3" x14ac:dyDescent="0.25">
      <c r="B3" s="6">
        <v>1.82</v>
      </c>
      <c r="C3" s="4">
        <f>_xlfn.PERCENTRANK.INC($B$3:$B$37,B3)</f>
        <v>0</v>
      </c>
    </row>
    <row r="4" spans="2:3" x14ac:dyDescent="0.25">
      <c r="B4" s="6">
        <v>1.88</v>
      </c>
      <c r="C4" s="4">
        <f t="shared" ref="C4:C37" si="0">_xlfn.PERCENTRANK.INC($B$3:$B$37,B4)</f>
        <v>2.9000000000000001E-2</v>
      </c>
    </row>
    <row r="5" spans="2:3" x14ac:dyDescent="0.25">
      <c r="B5" s="6">
        <v>1.89</v>
      </c>
      <c r="C5" s="4">
        <f t="shared" si="0"/>
        <v>5.8000000000000003E-2</v>
      </c>
    </row>
    <row r="6" spans="2:3" x14ac:dyDescent="0.25">
      <c r="B6" s="6">
        <v>2.17</v>
      </c>
      <c r="C6" s="4">
        <f t="shared" si="0"/>
        <v>8.7999999999999995E-2</v>
      </c>
    </row>
    <row r="7" spans="2:3" x14ac:dyDescent="0.25">
      <c r="B7" s="6">
        <v>2.23</v>
      </c>
      <c r="C7" s="4">
        <f t="shared" si="0"/>
        <v>0.11700000000000001</v>
      </c>
    </row>
    <row r="8" spans="2:3" x14ac:dyDescent="0.25">
      <c r="B8" s="6">
        <v>2.2999999999999998</v>
      </c>
      <c r="C8" s="4">
        <f t="shared" si="0"/>
        <v>0.14699999999999999</v>
      </c>
    </row>
    <row r="9" spans="2:3" x14ac:dyDescent="0.25">
      <c r="B9" s="6">
        <v>2.3199999999999998</v>
      </c>
      <c r="C9" s="4">
        <f t="shared" si="0"/>
        <v>0.17599999999999999</v>
      </c>
    </row>
    <row r="10" spans="2:3" x14ac:dyDescent="0.25">
      <c r="B10" s="6">
        <v>2.48</v>
      </c>
      <c r="C10" s="4">
        <f t="shared" si="0"/>
        <v>0.20499999999999999</v>
      </c>
    </row>
    <row r="11" spans="2:3" x14ac:dyDescent="0.25">
      <c r="B11" s="6">
        <v>2.64</v>
      </c>
      <c r="C11" s="4">
        <f t="shared" si="0"/>
        <v>0.23499999999999999</v>
      </c>
    </row>
    <row r="12" spans="2:3" x14ac:dyDescent="0.25">
      <c r="B12" s="6">
        <v>2.7</v>
      </c>
      <c r="C12" s="4">
        <f t="shared" si="0"/>
        <v>0.26400000000000001</v>
      </c>
    </row>
    <row r="13" spans="2:3" x14ac:dyDescent="0.25">
      <c r="B13" s="6">
        <v>2.8</v>
      </c>
      <c r="C13" s="4">
        <f t="shared" si="0"/>
        <v>0.29399999999999998</v>
      </c>
    </row>
    <row r="14" spans="2:3" x14ac:dyDescent="0.25">
      <c r="B14" s="6">
        <v>2.87</v>
      </c>
      <c r="C14" s="4">
        <f t="shared" si="0"/>
        <v>0.32300000000000001</v>
      </c>
    </row>
    <row r="15" spans="2:3" x14ac:dyDescent="0.25">
      <c r="B15" s="6">
        <v>2.9</v>
      </c>
      <c r="C15" s="4">
        <f t="shared" si="0"/>
        <v>0.35199999999999998</v>
      </c>
    </row>
    <row r="16" spans="2:3" x14ac:dyDescent="0.25">
      <c r="B16" s="6">
        <v>2.93</v>
      </c>
      <c r="C16" s="4">
        <f t="shared" si="0"/>
        <v>0.38200000000000001</v>
      </c>
    </row>
    <row r="17" spans="2:3" x14ac:dyDescent="0.25">
      <c r="B17" s="6">
        <v>2.95</v>
      </c>
      <c r="C17" s="4">
        <f t="shared" si="0"/>
        <v>0.41099999999999998</v>
      </c>
    </row>
    <row r="18" spans="2:3" x14ac:dyDescent="0.25">
      <c r="B18" s="6">
        <v>2.98</v>
      </c>
      <c r="C18" s="4">
        <f t="shared" si="0"/>
        <v>0.441</v>
      </c>
    </row>
    <row r="19" spans="2:3" x14ac:dyDescent="0.25">
      <c r="B19" s="6">
        <v>3.1</v>
      </c>
      <c r="C19" s="4">
        <f t="shared" si="0"/>
        <v>0.47</v>
      </c>
    </row>
    <row r="20" spans="2:3" x14ac:dyDescent="0.25">
      <c r="B20" s="6">
        <v>3.12</v>
      </c>
      <c r="C20" s="4">
        <f t="shared" si="0"/>
        <v>0.5</v>
      </c>
    </row>
    <row r="21" spans="2:3" x14ac:dyDescent="0.25">
      <c r="B21" s="6">
        <v>3.17</v>
      </c>
      <c r="C21" s="4">
        <f t="shared" si="0"/>
        <v>0.52900000000000003</v>
      </c>
    </row>
    <row r="22" spans="2:3" x14ac:dyDescent="0.25">
      <c r="B22" s="6">
        <v>3.2</v>
      </c>
      <c r="C22" s="4">
        <f t="shared" si="0"/>
        <v>0.55800000000000005</v>
      </c>
    </row>
    <row r="23" spans="2:3" x14ac:dyDescent="0.25">
      <c r="B23" s="6">
        <v>3.22</v>
      </c>
      <c r="C23" s="4">
        <f t="shared" si="0"/>
        <v>0.58799999999999997</v>
      </c>
    </row>
    <row r="24" spans="2:3" x14ac:dyDescent="0.25">
      <c r="B24" s="6">
        <v>3.25</v>
      </c>
      <c r="C24" s="4">
        <f t="shared" si="0"/>
        <v>0.61699999999999999</v>
      </c>
    </row>
    <row r="25" spans="2:3" x14ac:dyDescent="0.25">
      <c r="B25" s="6">
        <v>3.36</v>
      </c>
      <c r="C25" s="4">
        <f t="shared" si="0"/>
        <v>0.64700000000000002</v>
      </c>
    </row>
    <row r="26" spans="2:3" x14ac:dyDescent="0.25">
      <c r="B26" s="6">
        <v>3.38</v>
      </c>
      <c r="C26" s="4">
        <f t="shared" si="0"/>
        <v>0.67600000000000005</v>
      </c>
    </row>
    <row r="27" spans="2:3" x14ac:dyDescent="0.25">
      <c r="B27" s="6">
        <v>3.4</v>
      </c>
      <c r="C27" s="4">
        <f t="shared" si="0"/>
        <v>0.70499999999999996</v>
      </c>
    </row>
    <row r="28" spans="2:3" x14ac:dyDescent="0.25">
      <c r="B28" s="6">
        <v>3.43</v>
      </c>
      <c r="C28" s="4">
        <f t="shared" si="0"/>
        <v>0.73499999999999999</v>
      </c>
    </row>
    <row r="29" spans="2:3" x14ac:dyDescent="0.25">
      <c r="B29" s="6">
        <v>3.54</v>
      </c>
      <c r="C29" s="4">
        <f t="shared" si="0"/>
        <v>0.76400000000000001</v>
      </c>
    </row>
    <row r="30" spans="2:3" x14ac:dyDescent="0.25">
      <c r="B30" s="6">
        <v>3.79</v>
      </c>
      <c r="C30" s="4">
        <f t="shared" si="0"/>
        <v>0.79400000000000004</v>
      </c>
    </row>
    <row r="31" spans="2:3" x14ac:dyDescent="0.25">
      <c r="B31" s="6">
        <v>3.8</v>
      </c>
      <c r="C31" s="4">
        <f t="shared" si="0"/>
        <v>0.82299999999999995</v>
      </c>
    </row>
    <row r="32" spans="2:3" x14ac:dyDescent="0.25">
      <c r="B32" s="6">
        <v>3.89</v>
      </c>
      <c r="C32" s="4">
        <f t="shared" si="0"/>
        <v>0.85199999999999998</v>
      </c>
    </row>
    <row r="33" spans="1:3" x14ac:dyDescent="0.25">
      <c r="B33" s="6">
        <v>3.92</v>
      </c>
      <c r="C33" s="4">
        <f t="shared" si="0"/>
        <v>0.88200000000000001</v>
      </c>
    </row>
    <row r="34" spans="1:3" x14ac:dyDescent="0.25">
      <c r="B34" s="6">
        <v>3.95</v>
      </c>
      <c r="C34" s="4">
        <f t="shared" si="0"/>
        <v>0.91100000000000003</v>
      </c>
    </row>
    <row r="35" spans="1:3" x14ac:dyDescent="0.25">
      <c r="B35" s="6">
        <v>3.98</v>
      </c>
      <c r="C35" s="4">
        <f t="shared" si="0"/>
        <v>0.94099999999999995</v>
      </c>
    </row>
    <row r="36" spans="1:3" x14ac:dyDescent="0.25">
      <c r="B36" s="6">
        <v>3.99</v>
      </c>
      <c r="C36" s="4">
        <f t="shared" si="0"/>
        <v>0.97</v>
      </c>
    </row>
    <row r="37" spans="1:3" x14ac:dyDescent="0.25">
      <c r="B37" s="6">
        <v>4</v>
      </c>
      <c r="C37" s="4">
        <f t="shared" si="0"/>
        <v>1</v>
      </c>
    </row>
    <row r="39" spans="1:3" x14ac:dyDescent="0.25">
      <c r="A39" t="s">
        <v>26</v>
      </c>
      <c r="B39" s="6">
        <f>_xlfn.PERCENTILE.INC(B3:B37,60%)</f>
        <v>3.2320000000000002</v>
      </c>
    </row>
  </sheetData>
  <sortState ref="B3:C35">
    <sortCondition ref="B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</vt:lpstr>
      <vt:lpstr>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2016-05-13T20:47:50Z</dcterms:created>
  <dcterms:modified xsi:type="dcterms:W3CDTF">2016-05-31T13:58:39Z</dcterms:modified>
</cp:coreProperties>
</file>