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5-20210101_114 - São José do Pinheiro/005_Documentação Auditoria/007_Certificado Parcial/"/>
    </mc:Choice>
  </mc:AlternateContent>
  <xr:revisionPtr revIDLastSave="38" documentId="8_{505D5DE4-9CEF-4766-828E-7B349F801A8B}" xr6:coauthVersionLast="47" xr6:coauthVersionMax="47" xr10:uidLastSave="{5179C562-3B5A-4D7E-8A34-A3C25CEA1EE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<sst xmlns="http://schemas.openxmlformats.org/spreadsheetml/2006/main" count="63" uniqueCount="56">
  <si>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</si>
  <si>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</si>
  <si>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</si>
  <si>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</si>
  <si>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</si>
  <si>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</si>
  <si>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</si>
  <si>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</si>
  <si>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</si>
  <si>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</si>
  <si>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</si>
  <si>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</si>
  <si>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</si>
  <si>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</si>
  <si>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</si>
  <si>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</si>
  <si>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</si>
  <si>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</si>
  <si>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</si>
  <si>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</si>
  <si>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</si>
  <si>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</si>
  <si>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</si>
  <si>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</si>
  <si>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</si>
  <si>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</si>
  <si>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</si>
  <si>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</si>
  <si>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</si>
  <si>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</si>
  <si>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</si>
  <si>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</si>
  <si>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</si>
  <si>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</si>
  <si>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</si>
  <si>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</si>
  <si>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</si>
  <si>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</si>
  <si>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</si>
  <si>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</si>
  <si>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</si>
  <si>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</si>
  <si>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</si>
  <si>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</si>
  <si>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</si>
  <si>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</si>
  <si>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</si>
  <si>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</si>
  <si>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</si>
  <si>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</si>
  <si>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</si>
  <si>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</si>
  <si>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</si>
  <si>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USINA SAO JOSE DO PINHEIRO LTDA</t>
  </si>
  <si>
    <t>13.324.215/0001-00</t>
  </si>
  <si>
    <t>Loc Usina Sao Jose Pinheiro, S/N. Laranjeiras/SE. 49.170-000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</si>
</sst>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45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5">
        <v>52.29</v>
      </c>
      <c r="D4" s="64" t="s">
        <v>19</v>
      </c>
      <c r="E4" s="65"/>
      <c r="F4" s="35">
        <f>IFERROR((C4*(F6/100)*D7*B7)/1000000,"")</f>
        <v>4.8590045679798002E-4</v>
      </c>
    </row>
    <row r="5" spans="1:11" ht="17.25" customHeight="1" x14ac:dyDescent="0.25">
      <c r="A5" s="20"/>
      <c r="B5" s="21"/>
      <c r="C5" s="22"/>
      <c r="D5" s="21"/>
      <c r="E5" s="21"/>
      <c r="F5" s="23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6" t="s">
        <v>9</v>
      </c>
      <c r="B6" s="44" t="s">
        <v>23</v>
      </c>
      <c r="C6" s="27" t="s">
        <v>10</v>
      </c>
      <c r="D6" s="24" t="s">
        <v>31</v>
      </c>
      <c r="E6" s="69" t="s">
        <v>14</v>
      </c>
      <c r="F6" s="71">
        <v>41.57</v>
      </c>
      <c r="H6" s="76"/>
      <c r="I6" s="77"/>
      <c r="J6" s="78"/>
      <c r="K6" s="79"/>
    </row>
    <row r="7" spans="1:11" ht="30" customHeight="1" x14ac:dyDescent="0.25">
      <c r="A7" s="26" t="s">
        <v>16</v>
      </c>
      <c r="B7" s="29">
        <f>IF(B6&lt;&gt;"",VLOOKUP($B$6,$H$7:$J$13,2,FALSE),"")</f>
        <v>0.79100000000000004</v>
      </c>
      <c r="C7" s="27" t="s">
        <v>15</v>
      </c>
      <c r="D7" s="28">
        <f>IF(B6&lt;&gt;"",VLOOKUP(B6,$H$7:$J$13,3,FALSE),"")</f>
        <v>28.26</v>
      </c>
      <c r="E7" s="70"/>
      <c r="F7" s="7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3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4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2022-11-29T21:54:28Z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