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bryantstrattoncollege-my.sharepoint.com/personal/b00602389_bryantstratton_edu/Documents/office apps &amp; data spreadsheets/"/>
    </mc:Choice>
  </mc:AlternateContent>
  <xr:revisionPtr revIDLastSave="292" documentId="8_{982CFDC2-5954-4A08-A465-2EC9BAF8BBA7}" xr6:coauthVersionLast="47" xr6:coauthVersionMax="47" xr10:uidLastSave="{CC78662F-9DA9-4EA2-A937-B737665E2183}"/>
  <bookViews>
    <workbookView xWindow="-120" yWindow="-120" windowWidth="20730" windowHeight="11160" firstSheet="1" activeTab="5" xr2:uid="{01251A5B-995E-41F9-A923-A6757F29BC57}"/>
  </bookViews>
  <sheets>
    <sheet name="Employee Records" sheetId="1" r:id="rId1"/>
    <sheet name="Wages" sheetId="2" r:id="rId2"/>
    <sheet name="Wages 2" sheetId="4" r:id="rId3"/>
    <sheet name="Personal Information" sheetId="6" r:id="rId4"/>
    <sheet name="Workplace Information" sheetId="7" r:id="rId5"/>
    <sheet name="Overtime Pay" sheetId="8" r:id="rId6"/>
  </sheets>
  <calcPr calcId="191028"/>
  <pivotCaches>
    <pivotCache cacheId="0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7" i="8" l="1"/>
  <c r="X6" i="8"/>
  <c r="X5" i="8"/>
  <c r="X4" i="8"/>
  <c r="X3" i="8"/>
  <c r="X2" i="8"/>
  <c r="X2" i="1"/>
  <c r="P16" i="7"/>
  <c r="P15" i="7"/>
  <c r="P14" i="7"/>
  <c r="P13" i="7"/>
  <c r="P12" i="7"/>
  <c r="P11" i="7"/>
  <c r="P10" i="7"/>
  <c r="P9" i="7"/>
  <c r="P8" i="7"/>
  <c r="P7" i="7"/>
  <c r="P6" i="7"/>
  <c r="P5" i="7"/>
  <c r="P4" i="7"/>
  <c r="P3" i="7"/>
  <c r="P2" i="7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</calcChain>
</file>

<file path=xl/sharedStrings.xml><?xml version="1.0" encoding="utf-8"?>
<sst xmlns="http://schemas.openxmlformats.org/spreadsheetml/2006/main" count="755" uniqueCount="137">
  <si>
    <t>First Name</t>
  </si>
  <si>
    <t>Middle Initial</t>
  </si>
  <si>
    <t>Last Name</t>
  </si>
  <si>
    <t>SS#</t>
  </si>
  <si>
    <t>Street Adress</t>
  </si>
  <si>
    <t>City</t>
  </si>
  <si>
    <t>State</t>
  </si>
  <si>
    <t>Zip</t>
  </si>
  <si>
    <t>DOB</t>
  </si>
  <si>
    <t>Gender</t>
  </si>
  <si>
    <t>Job Title</t>
  </si>
  <si>
    <t>Time</t>
  </si>
  <si>
    <t>Workweek Days</t>
  </si>
  <si>
    <t>Hours Worked Each Day</t>
  </si>
  <si>
    <t>Hourly/Salary</t>
  </si>
  <si>
    <t>Hourly Paygrade</t>
  </si>
  <si>
    <t>Hours Worked Each Week</t>
  </si>
  <si>
    <t>Weekly Straight Time Earnings</t>
  </si>
  <si>
    <t>Weekly O/T Pay</t>
  </si>
  <si>
    <t>Deductions</t>
  </si>
  <si>
    <t>Additions</t>
  </si>
  <si>
    <t>Pay Period Covered</t>
  </si>
  <si>
    <t>Pay Date</t>
  </si>
  <si>
    <t>Wages Paid by Pay Period</t>
  </si>
  <si>
    <t>Sean</t>
  </si>
  <si>
    <t>S.</t>
  </si>
  <si>
    <t>Astin</t>
  </si>
  <si>
    <t>XXX-XX-XXXX</t>
  </si>
  <si>
    <t>2843 Velvet Gate Diversion</t>
  </si>
  <si>
    <t>Taylors Gut Landing</t>
  </si>
  <si>
    <t>OH</t>
  </si>
  <si>
    <t>45577-1620</t>
  </si>
  <si>
    <t>M</t>
  </si>
  <si>
    <t>Packer</t>
  </si>
  <si>
    <t>Hourly</t>
  </si>
  <si>
    <t>Weekly</t>
  </si>
  <si>
    <t>Friday</t>
  </si>
  <si>
    <t>Cabe</t>
  </si>
  <si>
    <t>Blanchett</t>
  </si>
  <si>
    <t>2155 Mistv Treasure Orchard</t>
  </si>
  <si>
    <t>Miami Beach</t>
  </si>
  <si>
    <t>44900-8522</t>
  </si>
  <si>
    <t>F</t>
  </si>
  <si>
    <t>HR</t>
  </si>
  <si>
    <t>Salary</t>
  </si>
  <si>
    <t>H.</t>
  </si>
  <si>
    <t>Wakapami</t>
  </si>
  <si>
    <t>44841-3316</t>
  </si>
  <si>
    <t>Receiver</t>
  </si>
  <si>
    <t>Scott</t>
  </si>
  <si>
    <t>N.</t>
  </si>
  <si>
    <t>Campbell</t>
  </si>
  <si>
    <t>9992 Thunder Bluff Highlands</t>
  </si>
  <si>
    <t>Swamproot</t>
  </si>
  <si>
    <t>Warehouse Worker</t>
  </si>
  <si>
    <t>Thomas</t>
  </si>
  <si>
    <t>Cook</t>
  </si>
  <si>
    <t>5631 Hidden Plaza</t>
  </si>
  <si>
    <t>Tugwell</t>
  </si>
  <si>
    <t>Order Puller</t>
  </si>
  <si>
    <t>P.</t>
  </si>
  <si>
    <t>Erdly</t>
  </si>
  <si>
    <t>9278 Old Nook</t>
  </si>
  <si>
    <t>Frijoles</t>
  </si>
  <si>
    <t>45652-7010</t>
  </si>
  <si>
    <t>Material Handler</t>
  </si>
  <si>
    <t>Karen</t>
  </si>
  <si>
    <t>A.</t>
  </si>
  <si>
    <t>Houchins</t>
  </si>
  <si>
    <t>Rushsylvania</t>
  </si>
  <si>
    <t>45836-8913</t>
  </si>
  <si>
    <t>Logistics Supervisor</t>
  </si>
  <si>
    <t>Emma</t>
  </si>
  <si>
    <t>L</t>
  </si>
  <si>
    <t>Kight</t>
  </si>
  <si>
    <t>3047 Sleepy Townline</t>
  </si>
  <si>
    <t>Stamp</t>
  </si>
  <si>
    <t>Tabitha</t>
  </si>
  <si>
    <t>McDermott</t>
  </si>
  <si>
    <t>Lick</t>
  </si>
  <si>
    <t>43339-3025</t>
  </si>
  <si>
    <t>Logistics Analyst</t>
  </si>
  <si>
    <t>Dominic</t>
  </si>
  <si>
    <t>M.</t>
  </si>
  <si>
    <t>Monaghan</t>
  </si>
  <si>
    <t>7360 Quiet Bam Ridge</t>
  </si>
  <si>
    <t>Little Chief</t>
  </si>
  <si>
    <t>45758-1959</t>
  </si>
  <si>
    <t>Supply-Chain Manager</t>
  </si>
  <si>
    <t>Viggo</t>
  </si>
  <si>
    <t>K.</t>
  </si>
  <si>
    <t>Mortensen</t>
  </si>
  <si>
    <t>1440 Broad Pine Trail</t>
  </si>
  <si>
    <t>Congo</t>
  </si>
  <si>
    <t>45854-2081</t>
  </si>
  <si>
    <t>CEO</t>
  </si>
  <si>
    <t>Rick</t>
  </si>
  <si>
    <t>L.</t>
  </si>
  <si>
    <t>Petty</t>
  </si>
  <si>
    <t>8796 Indian Fox Mountain</t>
  </si>
  <si>
    <t>Humble City</t>
  </si>
  <si>
    <t>43451-3789</t>
  </si>
  <si>
    <t>Logistics Director</t>
  </si>
  <si>
    <t>Alex</t>
  </si>
  <si>
    <t>Pritt</t>
  </si>
  <si>
    <t>7460 Lost Campus</t>
  </si>
  <si>
    <t>Wax</t>
  </si>
  <si>
    <t>45700-1285</t>
  </si>
  <si>
    <t>Bonnie</t>
  </si>
  <si>
    <t>Quinn</t>
  </si>
  <si>
    <t>4836 Colonial Panda Terrace</t>
  </si>
  <si>
    <t>Tarhe Town</t>
  </si>
  <si>
    <t>45645-7536</t>
  </si>
  <si>
    <t>Transportation Manager</t>
  </si>
  <si>
    <t>Treva</t>
  </si>
  <si>
    <t>Reid</t>
  </si>
  <si>
    <t>5436 Noble Lake Hollow</t>
  </si>
  <si>
    <t>Hoople</t>
  </si>
  <si>
    <t>7:30AM</t>
  </si>
  <si>
    <t>D.</t>
  </si>
  <si>
    <t>Billy</t>
  </si>
  <si>
    <t>Boyd</t>
  </si>
  <si>
    <t>9112 Foggv Cider Arbor</t>
  </si>
  <si>
    <t>M-F</t>
  </si>
  <si>
    <t>4.4618-0009</t>
  </si>
  <si>
    <t>4.4576-5668</t>
  </si>
  <si>
    <t>Ryan</t>
  </si>
  <si>
    <t>6193 Dewv Horse crest</t>
  </si>
  <si>
    <t>44509-5124</t>
  </si>
  <si>
    <t>HOurly</t>
  </si>
  <si>
    <t>3366 Hawest Prairie Circuit</t>
  </si>
  <si>
    <t>730.8M</t>
  </si>
  <si>
    <t>43004-4614</t>
  </si>
  <si>
    <t>N/A</t>
  </si>
  <si>
    <t xml:space="preserve"> N/A</t>
  </si>
  <si>
    <t>C.</t>
  </si>
  <si>
    <t>Sum of Wages Paid by Pay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</si>
</sst>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3" x14ac:knownFonts="1">
    <font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4" fontId="0" fillId="0" borderId="0" xfId="0" applyNumberFormat="1"/>
    <xf numFmtId="8" fontId="0" fillId="0" borderId="0" xfId="0" applyNumberFormat="1"/>
    <xf numFmtId="0" fontId="0" fillId="0" borderId="0" xfId="0" applyAlignment="1">
      <alignment horizontal="left"/>
    </xf>
    <xf numFmtId="8" fontId="0" fillId="0" borderId="0" xfId="0" applyNumberFormat="1" applyAlignment="1">
      <alignment horizontal="left" readingOrder="1"/>
    </xf>
    <xf numFmtId="8" fontId="0" fillId="0" borderId="0" xfId="0" applyNumberFormat="1" applyAlignment="1">
      <alignment horizontal="left"/>
    </xf>
    <xf numFmtId="8" fontId="0" fillId="0" borderId="0" xfId="0" applyNumberFormat="1" applyBorder="1"/>
    <xf numFmtId="6" fontId="0" fillId="0" borderId="0" xfId="0" applyNumberFormat="1" applyAlignment="1">
      <alignment horizontal="left"/>
    </xf>
    <xf numFmtId="0" fontId="0" fillId="0" borderId="0" xfId="0" applyBorder="1" applyAlignment="1">
      <alignment horizontal="left"/>
    </xf>
    <xf numFmtId="8" fontId="0" fillId="0" borderId="0" xfId="0" applyNumberFormat="1" applyBorder="1" applyAlignment="1">
      <alignment horizontal="left"/>
    </xf>
    <xf numFmtId="0" fontId="0" fillId="0" borderId="0" xfId="0" pivotButton="1"/>
    <xf numFmtId="0" fontId="0" fillId="0" borderId="0" xfId="0" applyNumberFormat="1"/>
    <xf numFmtId="0" fontId="0" fillId="0" borderId="0" xfId="0" applyFont="1"/>
    <xf numFmtId="0" fontId="0" fillId="0" borderId="0" xfId="0" applyFont="1" applyAlignment="1">
      <alignment horizontal="left"/>
    </xf>
  </cellXfs>
  <cellStyles count="1">
    <cellStyle name="Normal" xfId="0" builtinId="0"/>
  </cellStyles>
  <dxfs count="28">
    <dxf>
      <numFmt numFmtId="10" formatCode="&quot;$&quot;#,##0_);[Red]\(&quot;$&quot;#,##0\)"/>
      <alignment horizontal="left" vertical="bottom" textRotation="0" wrapText="0" indent="0" justifyLastLine="0" shrinkToFit="0" readingOrder="0"/>
    </dxf>
    <dxf>
      <numFmt numFmtId="12" formatCode="&quot;$&quot;#,##0.00_);[Red]\(&quot;$&quot;#,##0.00\)"/>
    </dxf>
    <dxf>
      <numFmt numFmtId="12" formatCode="&quot;$&quot;#,##0.00_);[Red]\(&quot;$&quot;#,##0.00\)"/>
      <alignment horizontal="left" vertical="bottom" textRotation="0" wrapText="0" indent="0" justifyLastLine="0" shrinkToFit="0" readingOrder="0"/>
    </dxf>
    <dxf>
      <numFmt numFmtId="12" formatCode="&quot;$&quot;#,##0.00_);[Red]\(&quot;$&quot;#,##0.00\)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2" formatCode="&quot;$&quot;#,##0.00_);[Red]\(&quot;$&quot;#,##0.00\)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9" formatCode="m/d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numFmt numFmtId="10" formatCode="&quot;$&quot;#,##0_);[Red]\(&quot;$&quot;#,##0\)"/>
      <alignment horizontal="left" vertical="bottom" textRotation="0" wrapText="0" indent="0" justifyLastLine="0" shrinkToFit="0" readingOrder="0"/>
    </dxf>
    <dxf>
      <numFmt numFmtId="12" formatCode="&quot;$&quot;#,##0.00_);[Red]\(&quot;$&quot;#,##0.00\)"/>
    </dxf>
    <dxf>
      <alignment horizontal="left" vertical="bottom" textRotation="0" wrapText="0" indent="0" justifyLastLine="0" shrinkToFit="0" readingOrder="0"/>
    </dxf>
    <dxf>
      <numFmt numFmtId="12" formatCode="&quot;$&quot;#,##0.00_);[Red]\(&quot;$&quot;#,##0.00\)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9" formatCode="m/d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0" formatCode="&quot;$&quot;#,##0_);[Red]\(&quot;$&quot;#,##0\)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0" formatCode="&quot;$&quot;#,##0_);[Red]\(&quot;$&quot;#,##0\)"/>
      <alignment horizontal="left" vertical="bottom" textRotation="0" wrapText="0" indent="0" justifyLastLine="0" shrinkToFit="0" readingOrder="0"/>
    </dxf>
    <dxf>
      <numFmt numFmtId="12" formatCode="&quot;$&quot;#,##0.00_);[Red]\(&quot;$&quot;#,##0.00\)"/>
    </dxf>
    <dxf>
      <alignment horizontal="left" vertical="bottom" textRotation="0" wrapText="0" indent="0" justifyLastLine="0" shrinkToFit="0" readingOrder="0"/>
    </dxf>
    <dxf>
      <numFmt numFmtId="12" formatCode="&quot;$&quot;#,##0.00_);[Red]\(&quot;$&quot;#,##0.00\)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9" formatCode="m/d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[MarkitaTucker VOIM112-Portfolio Project.xlsx]Wages 2!PivotTable18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 of Wages Paid by Pay Period by Job Title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'Wages 2'!$B$3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'Wages 2'!$A$4:$A$15</c:f>
              <c:strCache>
                <c:ptCount val="12"/>
                <c:pt idx="0">
                  <c:v>CEO</c:v>
                </c:pt>
                <c:pt idx="1">
                  <c:v>HR</c:v>
                </c:pt>
                <c:pt idx="2">
                  <c:v>Logistics Analyst</c:v>
                </c:pt>
                <c:pt idx="3">
                  <c:v>Logistics Director</c:v>
                </c:pt>
                <c:pt idx="4">
                  <c:v>Logistics Supervisor</c:v>
                </c:pt>
                <c:pt idx="5">
                  <c:v>Material Handler</c:v>
                </c:pt>
                <c:pt idx="6">
                  <c:v>Order Puller</c:v>
                </c:pt>
                <c:pt idx="7">
                  <c:v>Packer</c:v>
                </c:pt>
                <c:pt idx="8">
                  <c:v>Receiver</c:v>
                </c:pt>
                <c:pt idx="9">
                  <c:v>Supply-Chain Manager</c:v>
                </c:pt>
                <c:pt idx="10">
                  <c:v>Transportation Manager</c:v>
                </c:pt>
                <c:pt idx="11">
                  <c:v>Warehouse Worker</c:v>
                </c:pt>
              </c:strCache>
            </c:strRef>
          </c:cat>
          <c:val>
            <c:numRef>
              <c:f>'Wages 2'!$B$4:$B$15</c:f>
              <c:numCache>
                <c:formatCode>General</c:formatCode>
                <c:ptCount val="12"/>
                <c:pt idx="0">
                  <c:v>838</c:v>
                </c:pt>
                <c:pt idx="1">
                  <c:v>588</c:v>
                </c:pt>
                <c:pt idx="2">
                  <c:v>430</c:v>
                </c:pt>
                <c:pt idx="3">
                  <c:v>538</c:v>
                </c:pt>
                <c:pt idx="4">
                  <c:v>510</c:v>
                </c:pt>
                <c:pt idx="5">
                  <c:v>390</c:v>
                </c:pt>
                <c:pt idx="6">
                  <c:v>1500</c:v>
                </c:pt>
                <c:pt idx="7">
                  <c:v>375</c:v>
                </c:pt>
                <c:pt idx="8">
                  <c:v>430</c:v>
                </c:pt>
                <c:pt idx="9">
                  <c:v>538</c:v>
                </c:pt>
                <c:pt idx="10">
                  <c:v>538</c:v>
                </c:pt>
                <c:pt idx="11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37-468B-8B2E-C5FCA16B8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126638256"/>
        <c:axId val="1126639504"/>
      </c:barChart>
      <c:catAx>
        <c:axId val="1126638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6639504"/>
        <c:crosses val="autoZero"/>
        <c:auto val="1"/>
        <c:lblAlgn val="ctr"/>
        <c:lblOffset val="100"/>
        <c:noMultiLvlLbl val="0"/>
      </c:catAx>
      <c:valAx>
        <c:axId val="1126639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6638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419100</xdr:colOff>
      <xdr:row>1</xdr:row>
      <xdr:rowOff>152401</xdr:rowOff>
    </xdr:from>
    <xdr:to>
      <xdr:col>11</xdr:col>
      <xdr:colOff>114300</xdr:colOff>
      <xdr:row>17</xdr:row>
      <xdr:rowOff>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EF98F14-3EBB-4CFB-A1F6-C8D51A36AE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kita Tucker" refreshedDate="44515.632140277776" createdVersion="7" refreshedVersion="7" minRefreshableVersion="3" recordCount="15" xr:uid="{47DEF67E-C738-40C7-81D5-0E89D457CBAF}">
  <cacheSource type="worksheet">
    <worksheetSource ref="A1:C16" sheet="Wages"/>
  </cacheSource>
  <cacheFields count="3">
    <cacheField name="Hourly/Salary" numFmtId="0">
      <sharedItems/>
    </cacheField>
    <cacheField name="Job Title" numFmtId="0">
      <sharedItems count="12">
        <s v="Packer"/>
        <s v="HR"/>
        <s v="Receiver"/>
        <s v="Warehouse Worker"/>
        <s v="Order Puller"/>
        <s v="Material Handler"/>
        <s v="Logistics Supervisor"/>
        <s v="Logistics Analyst"/>
        <s v="Supply-Chain Manager"/>
        <s v="CEO"/>
        <s v="Logistics Director"/>
        <s v="Transportation Manager"/>
      </sharedItems>
    </cacheField>
    <cacheField name="Wages Paid by Pay Period" numFmtId="6">
      <sharedItems containsSemiMixedTypes="0" containsString="0" containsNumber="1" containsInteger="1" minValue="375" maxValue="83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s v="Hourly"/>
    <x v="0"/>
    <n v="375"/>
  </r>
  <r>
    <s v="Salary"/>
    <x v="1"/>
    <n v="588"/>
  </r>
  <r>
    <s v="Hourly"/>
    <x v="2"/>
    <n v="430"/>
  </r>
  <r>
    <s v="Hourly"/>
    <x v="3"/>
    <n v="375"/>
  </r>
  <r>
    <s v="Hourly"/>
    <x v="4"/>
    <n v="375"/>
  </r>
  <r>
    <s v="Hourly"/>
    <x v="5"/>
    <n v="390"/>
  </r>
  <r>
    <s v="Hourly"/>
    <x v="6"/>
    <n v="510"/>
  </r>
  <r>
    <s v="Hourly"/>
    <x v="4"/>
    <n v="375"/>
  </r>
  <r>
    <s v="Hourly"/>
    <x v="7"/>
    <n v="430"/>
  </r>
  <r>
    <s v="Salary"/>
    <x v="8"/>
    <n v="538"/>
  </r>
  <r>
    <s v="Salary"/>
    <x v="9"/>
    <n v="838"/>
  </r>
  <r>
    <s v="Salary"/>
    <x v="10"/>
    <n v="538"/>
  </r>
  <r>
    <s v="Hourly"/>
    <x v="4"/>
    <n v="375"/>
  </r>
  <r>
    <s v="Salary"/>
    <x v="11"/>
    <n v="538"/>
  </r>
  <r>
    <s v="Hourly"/>
    <x v="4"/>
    <n v="37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38F485F-81BC-41F8-BA10-C65D6B2EA3A7}" name="PivotTable18" cacheId="0" applyNumberFormats="0" applyBorderFormats="0" applyFontFormats="0" applyPatternFormats="0" applyAlignmentFormats="0" applyWidthHeightFormats="1" dataCaption="Values" updatedVersion="7" minRefreshableVersion="3" useAutoFormatting="1" rowGrandTotals="0" colGrandTotals="0" itemPrintTitles="1" createdVersion="7" indent="0" compact="0" compactData="0" multipleFieldFilters="0" chartFormat="1">
  <location ref="A3:B15" firstHeaderRow="1" firstDataRow="1" firstDataCol="1"/>
  <pivotFields count="3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2">
        <item x="9"/>
        <item x="1"/>
        <item x="7"/>
        <item x="10"/>
        <item x="6"/>
        <item x="5"/>
        <item x="4"/>
        <item x="0"/>
        <item x="2"/>
        <item x="8"/>
        <item x="11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6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1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</rowItems>
  <colItems count="1">
    <i/>
  </colItems>
  <dataFields count="1">
    <dataField name="Sum of Wages Paid by Pay Period" fld="2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6C05B7C-4DED-4059-882F-E9DBBF0D68AA}" name="Table6" displayName="Table6" ref="A1:X16" totalsRowShown="0" headerRowDxfId="27">
  <autoFilter ref="A1:X16" xr:uid="{C6C05B7C-4DED-4059-882F-E9DBBF0D68AA}"/>
  <tableColumns count="24">
    <tableColumn id="1" xr3:uid="{BA85B9C1-B7D4-4953-85B6-9F6FD1A23DBA}" name="First Name"/>
    <tableColumn id="2" xr3:uid="{8AAD44B8-4EB1-4101-8B76-086739286962}" name="Middle Initial"/>
    <tableColumn id="3" xr3:uid="{2139C7C6-3950-4480-AAE2-A788CBEF7D52}" name="Last Name"/>
    <tableColumn id="4" xr3:uid="{049D4126-3CCD-41E9-8E86-911EAC13BB4B}" name="SS#"/>
    <tableColumn id="5" xr3:uid="{ACE0A44A-6CD1-41BD-829E-2DCEBB970EAB}" name="Street Adress"/>
    <tableColumn id="6" xr3:uid="{9855B736-F078-470F-B840-07B21F6A6723}" name="City"/>
    <tableColumn id="7" xr3:uid="{AEE29C93-FB53-401E-A34A-0DD0837BFA84}" name="State"/>
    <tableColumn id="8" xr3:uid="{DF46BCD9-D83D-408D-9E17-7DAF04F5E5DA}" name="Zip"/>
    <tableColumn id="9" xr3:uid="{B4130BEC-87A3-4DCD-B0BE-2AF41D94DA2A}" name="DOB" dataDxfId="26"/>
    <tableColumn id="10" xr3:uid="{2F87798A-4B84-46A6-91AC-AA5B3B96DE43}" name="Gender"/>
    <tableColumn id="11" xr3:uid="{5F65E3F9-2DB1-40DE-973E-3A6F6D78D1F5}" name="Job Title"/>
    <tableColumn id="12" xr3:uid="{A5C4FE7F-25C9-4B3D-8314-A3966BA4131D}" name="Time"/>
    <tableColumn id="13" xr3:uid="{D7CD67E6-9DA4-434E-92F3-387F1D7C9722}" name="Workweek Days"/>
    <tableColumn id="14" xr3:uid="{123B587B-C795-44C5-88EB-176BC3E7F2C8}" name="Hours Worked Each Day" dataDxfId="25"/>
    <tableColumn id="15" xr3:uid="{A1622607-D3BD-44FE-BA9B-6AE0E8F45AB1}" name="Hourly/Salary"/>
    <tableColumn id="16" xr3:uid="{381B0327-BDB8-45BD-B8F8-C2643D6D21F6}" name="Hourly Paygrade"/>
    <tableColumn id="17" xr3:uid="{A1BA2E63-6447-423D-92E3-5B23A1F90F51}" name="Hours Worked Each Week" dataDxfId="24"/>
    <tableColumn id="18" xr3:uid="{63D42BE6-FA89-4C97-ABA5-0EDA5D12782C}" name="Weekly Straight Time Earnings" dataDxfId="23"/>
    <tableColumn id="19" xr3:uid="{336EE57D-DE9A-409D-9CB0-7B613C5B0F91}" name="Weekly O/T Pay" dataDxfId="22"/>
    <tableColumn id="20" xr3:uid="{017E7137-5D5A-4192-AD91-A1C65292C48C}" name="Deductions" dataDxfId="21"/>
    <tableColumn id="21" xr3:uid="{65FD5007-5DA6-450A-AD3D-23996E50266C}" name="Additions"/>
    <tableColumn id="22" xr3:uid="{459CEDFF-340E-4ED3-A7DC-B4B94BED8A5E}" name="Pay Period Covered"/>
    <tableColumn id="23" xr3:uid="{F80D8DF8-199C-4BF9-872A-7D7EB7791A2F}" name="Pay Date"/>
    <tableColumn id="24" xr3:uid="{B5E32DE9-914D-4E46-895C-13125EE0F6B7}" name="Wages Paid by Pay Period" dataDxfId="20">
      <calculatedColumnFormula>R2-T2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8E9B160C-6CB5-4758-B0EC-283C44587038}" name="Table7" displayName="Table7" ref="A1:C16" totalsRowShown="0" headerRowDxfId="19">
  <autoFilter ref="A1:C16" xr:uid="{8E9B160C-6CB5-4758-B0EC-283C44587038}"/>
  <tableColumns count="3">
    <tableColumn id="1" xr3:uid="{FF7F17D5-E247-4736-B044-190FEA6C32CC}" name="Hourly/Salary"/>
    <tableColumn id="2" xr3:uid="{E54C4DFD-E356-407D-8105-AAB776D49761}" name="Job Title"/>
    <tableColumn id="3" xr3:uid="{09771F68-6C2F-4187-8283-C076447CD912}" name="Wages Paid by Pay Period" dataDxfId="18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FB4416-EFE4-41AC-8799-9816FE08CC80}" name="Table1" displayName="Table1" ref="A1:J16" totalsRowShown="0" headerRowDxfId="17">
  <autoFilter ref="A1:J16" xr:uid="{B0FB4416-EFE4-41AC-8799-9816FE08CC80}"/>
  <tableColumns count="10">
    <tableColumn id="1" xr3:uid="{5C62D138-24DA-4FF1-91A9-38398F47C280}" name="First Name"/>
    <tableColumn id="2" xr3:uid="{C7ADD514-4C0C-48A0-B1E5-C403699C9BAD}" name="Middle Initial"/>
    <tableColumn id="3" xr3:uid="{7BCF0F1A-C8B0-4A60-A645-8904EDB6F344}" name="Last Name"/>
    <tableColumn id="4" xr3:uid="{595D700E-835E-481D-BAB6-19D6E47C30FF}" name="SS#"/>
    <tableColumn id="5" xr3:uid="{D0705F79-ECE5-4AB8-B2B3-52F7B10E17F2}" name="Street Adress"/>
    <tableColumn id="6" xr3:uid="{2F01E5FB-4318-4B1E-B91F-B6E72CC0804D}" name="City"/>
    <tableColumn id="7" xr3:uid="{2EAEAD73-7A97-433C-B463-F47600D9F3C5}" name="State"/>
    <tableColumn id="8" xr3:uid="{075A253E-4D06-48CF-AF52-BFDB607B9FF3}" name="Zip"/>
    <tableColumn id="9" xr3:uid="{7B7CD50A-32EF-49F7-8F37-D7181F748CA6}" name="DOB" dataDxfId="16"/>
    <tableColumn id="10" xr3:uid="{30562C1C-F9FC-4791-B427-9F8823A719C8}" name="Gender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35449E2-E4CD-4206-A4A1-DA3EFDA1AF24}" name="Table2" displayName="Table2" ref="A1:P16" totalsRowShown="0" headerRowDxfId="15">
  <autoFilter ref="A1:P16" xr:uid="{F35449E2-E4CD-4206-A4A1-DA3EFDA1AF24}"/>
  <tableColumns count="16">
    <tableColumn id="1" xr3:uid="{F8A5A2C6-4936-4802-8226-52C7A986B3C4}" name="First Name"/>
    <tableColumn id="2" xr3:uid="{A0BDD770-9CA2-4674-93B1-18547563B851}" name="Middle Initial"/>
    <tableColumn id="3" xr3:uid="{1EE3AC54-10E2-4E5E-9D57-0451AD917050}" name="Last Name"/>
    <tableColumn id="4" xr3:uid="{BC2E1B37-3E6B-42A4-B9EE-06D152DC2465}" name="Job Title"/>
    <tableColumn id="5" xr3:uid="{D098AE9D-4AEA-41E9-AD33-4A040E96FE89}" name="Workweek Days"/>
    <tableColumn id="6" xr3:uid="{1FA9E7A5-8EE0-4469-AD56-FF67D5177182}" name="Hours Worked Each Day" dataDxfId="14"/>
    <tableColumn id="7" xr3:uid="{D874050A-AFD1-4557-BD62-0DB8B4403FB6}" name="Hourly/Salary"/>
    <tableColumn id="8" xr3:uid="{64C9CA97-9CB6-4C0A-B0E0-B73FD950C9BA}" name="Hourly Paygrade"/>
    <tableColumn id="9" xr3:uid="{BE63895F-08EC-4033-B7E6-0C187BD47EFE}" name="Hours Worked Each Week" dataDxfId="13"/>
    <tableColumn id="10" xr3:uid="{978413AA-837C-4C6C-93E0-426571966D2C}" name="Weekly Straight Time Earnings" dataDxfId="12"/>
    <tableColumn id="11" xr3:uid="{84987CA3-6C68-45A6-8D11-6777C41A0F09}" name="Weekly O/T Pay" dataDxfId="11"/>
    <tableColumn id="12" xr3:uid="{AA12ADE1-28BE-4878-AE6B-12381498E36D}" name="Deductions" dataDxfId="10"/>
    <tableColumn id="13" xr3:uid="{CAAFE35E-E5DB-4FA8-9B72-BA25C23818C2}" name="Additions"/>
    <tableColumn id="14" xr3:uid="{A3FC889B-1217-4DCF-8EEF-412F1D3689FF}" name="Pay Period Covered"/>
    <tableColumn id="15" xr3:uid="{7FADEA7B-7F78-4B65-8AB8-62B23B2B4342}" name="Pay Date"/>
    <tableColumn id="16" xr3:uid="{BCCAB8C4-77C0-4323-8887-62CD554EBBB4}" name="Wages Paid by Pay Period" dataDxfId="9">
      <calculatedColumnFormula>J2-L2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494A92A-C2BD-4D49-AA63-7C2847EF40BE}" name="Table5" displayName="Table5" ref="A1:X7" totalsRowShown="0" headerRowDxfId="8">
  <autoFilter ref="A1:X7" xr:uid="{2494A92A-C2BD-4D49-AA63-7C2847EF40BE}"/>
  <tableColumns count="24">
    <tableColumn id="1" xr3:uid="{E136AC27-855E-47B4-B24F-49FBECF00834}" name="First Name"/>
    <tableColumn id="2" xr3:uid="{37AC6493-71B1-4547-AAF3-DC8E024FB3E0}" name="Middle Initial"/>
    <tableColumn id="3" xr3:uid="{D4359300-CA6B-48C1-BAD8-BE45DAAC3F08}" name="Last Name"/>
    <tableColumn id="4" xr3:uid="{7024DDDE-28F1-4329-944D-0D4B201029A7}" name="SS#"/>
    <tableColumn id="5" xr3:uid="{6697117C-C96A-4DD2-B412-88AC6D2E9561}" name="Street Adress"/>
    <tableColumn id="6" xr3:uid="{F7A0C897-D430-44E8-AEF2-060213C8E77B}" name="City"/>
    <tableColumn id="7" xr3:uid="{33E72EFB-F3A4-498A-9B83-950F568FA647}" name="State"/>
    <tableColumn id="8" xr3:uid="{1260FCFA-161C-4770-8847-45940CA244E8}" name="Zip"/>
    <tableColumn id="9" xr3:uid="{3FDABF9F-601B-45C9-8BCF-2D3D7BE65C85}" name="DOB" dataDxfId="7"/>
    <tableColumn id="10" xr3:uid="{F03A7AAA-6CFC-43C7-BC35-1F6B5D0B0EB3}" name="Gender"/>
    <tableColumn id="11" xr3:uid="{74FB42C5-269E-4FE4-AED9-30E3755D7021}" name="Job Title"/>
    <tableColumn id="12" xr3:uid="{9C5D68F0-0760-40AE-BF95-C4A246784FBD}" name="Time"/>
    <tableColumn id="13" xr3:uid="{1C31B2D2-050C-4FED-8B75-CF1FB16D4251}" name="Workweek Days"/>
    <tableColumn id="14" xr3:uid="{A1C17702-05B4-492C-8959-E9C12C124CB9}" name="Hours Worked Each Day" dataDxfId="6"/>
    <tableColumn id="15" xr3:uid="{C82E7248-AC5C-4AC2-BFCE-F89DCE9B83A5}" name="Hourly/Salary"/>
    <tableColumn id="16" xr3:uid="{D0485A64-005B-4F03-ACD9-98BF3812D249}" name="Hourly Paygrade" dataDxfId="5"/>
    <tableColumn id="17" xr3:uid="{4D4BFAA9-F900-40A6-B725-98ED7EEB6318}" name="Hours Worked Each Week" dataDxfId="4"/>
    <tableColumn id="18" xr3:uid="{B948C60A-0FDE-4FDB-B1DA-3F20E85E01AA}" name="Weekly Straight Time Earnings" dataDxfId="3"/>
    <tableColumn id="19" xr3:uid="{747EAAD1-F8A0-4275-8805-E75109C6B6B6}" name="Weekly O/T Pay" dataDxfId="2"/>
    <tableColumn id="20" xr3:uid="{71AAF751-EE90-4868-806B-043C3C4213C7}" name="Deductions" dataDxfId="1"/>
    <tableColumn id="21" xr3:uid="{4D33A2A5-0DE5-4F11-A999-DFB444408105}" name="Additions"/>
    <tableColumn id="22" xr3:uid="{D596E15E-2BF9-432B-AE4C-1FC56D49F888}" name="Pay Period Covered"/>
    <tableColumn id="23" xr3:uid="{7B5218D2-16EC-4132-B88F-366663BB6AE3}" name="Pay Date"/>
    <tableColumn id="24" xr3:uid="{E09EB514-23C8-493D-BC54-EC8F4860FE17}" name="Wages Paid by Pay Perio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81B2C-2E45-44A0-8C63-094C376ADA76}">
  <dimension ref="A1:X16"/>
  <sheetViews>
    <sheetView workbookViewId="0">
      <selection activeCell="J15" sqref="J15"/>
    </sheetView>
  </sheetViews>
  <sheetFormatPr defaultRowHeight="15" x14ac:dyDescent="0.25"/>
  <cols>
    <col min="1" max="1" width="12.7109375" customWidth="1"/>
    <col min="2" max="2" width="15.140625" customWidth="1"/>
    <col min="3" max="3" width="12.7109375" customWidth="1"/>
    <col min="4" max="4" width="14.140625" customWidth="1"/>
    <col min="5" max="5" width="27.5703125" customWidth="1"/>
    <col min="6" max="6" width="16.5703125" customWidth="1"/>
    <col min="8" max="8" width="12.7109375" customWidth="1"/>
    <col min="9" max="9" width="10.7109375" bestFit="1" customWidth="1"/>
    <col min="10" max="10" width="9.85546875" customWidth="1"/>
    <col min="11" max="11" width="27.5703125" customWidth="1"/>
    <col min="13" max="13" width="18.5703125" customWidth="1"/>
    <col min="14" max="14" width="24" customWidth="1"/>
    <col min="15" max="15" width="16" customWidth="1"/>
    <col min="16" max="16" width="18.140625" customWidth="1"/>
    <col min="17" max="17" width="26" customWidth="1"/>
    <col min="18" max="18" width="30" customWidth="1"/>
    <col min="19" max="19" width="17.28515625" customWidth="1"/>
    <col min="20" max="20" width="13.140625" customWidth="1"/>
    <col min="21" max="21" width="11.7109375" customWidth="1"/>
    <col min="22" max="22" width="20.42578125" customWidth="1"/>
    <col min="23" max="23" width="10.85546875" customWidth="1"/>
    <col min="24" max="24" width="25.85546875" customWidth="1"/>
  </cols>
  <sheetData>
    <row r="1" spans="1:24" ht="45" customHeight="1" x14ac:dyDescent="0.25">
      <c r="A1" s="14" t="s">
        <v>0</v>
      </c>
      <c r="B1" s="15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4" t="s">
        <v>22</v>
      </c>
      <c r="X1" s="14" t="s">
        <v>23</v>
      </c>
    </row>
    <row r="2" spans="1:24" x14ac:dyDescent="0.25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 t="s">
        <v>30</v>
      </c>
      <c r="H2" t="s">
        <v>31</v>
      </c>
      <c r="I2" s="3">
        <v>29523</v>
      </c>
      <c r="J2" t="s">
        <v>32</v>
      </c>
      <c r="K2" t="s">
        <v>33</v>
      </c>
      <c r="L2" t="s">
        <v>118</v>
      </c>
      <c r="M2" t="s">
        <v>123</v>
      </c>
      <c r="N2" s="5">
        <v>8</v>
      </c>
      <c r="O2" t="s">
        <v>34</v>
      </c>
      <c r="P2" s="6">
        <v>10</v>
      </c>
      <c r="Q2" s="5">
        <v>40</v>
      </c>
      <c r="R2" s="7">
        <v>400</v>
      </c>
      <c r="S2" s="7">
        <v>45</v>
      </c>
      <c r="T2" s="4">
        <v>25</v>
      </c>
      <c r="U2" t="s">
        <v>133</v>
      </c>
      <c r="V2" t="s">
        <v>35</v>
      </c>
      <c r="W2" t="s">
        <v>36</v>
      </c>
      <c r="X2" s="9">
        <f>R2-T2</f>
        <v>375</v>
      </c>
    </row>
    <row r="3" spans="1:24" x14ac:dyDescent="0.25">
      <c r="A3" t="s">
        <v>37</v>
      </c>
      <c r="B3" t="s">
        <v>119</v>
      </c>
      <c r="C3" t="s">
        <v>38</v>
      </c>
      <c r="D3" t="s">
        <v>27</v>
      </c>
      <c r="E3" t="s">
        <v>39</v>
      </c>
      <c r="F3" t="s">
        <v>40</v>
      </c>
      <c r="G3" t="s">
        <v>30</v>
      </c>
      <c r="H3" t="s">
        <v>41</v>
      </c>
      <c r="I3" s="3">
        <v>33195</v>
      </c>
      <c r="J3" t="s">
        <v>42</v>
      </c>
      <c r="K3" t="s">
        <v>43</v>
      </c>
      <c r="L3" t="s">
        <v>118</v>
      </c>
      <c r="M3" t="s">
        <v>123</v>
      </c>
      <c r="N3" s="5">
        <v>8</v>
      </c>
      <c r="O3" t="s">
        <v>44</v>
      </c>
      <c r="P3" t="s">
        <v>133</v>
      </c>
      <c r="Q3" s="5">
        <v>40</v>
      </c>
      <c r="R3" s="7">
        <v>650</v>
      </c>
      <c r="S3" s="10" t="s">
        <v>133</v>
      </c>
      <c r="T3" s="8">
        <v>62</v>
      </c>
      <c r="U3" t="s">
        <v>133</v>
      </c>
      <c r="V3" t="s">
        <v>35</v>
      </c>
      <c r="W3" t="s">
        <v>36</v>
      </c>
      <c r="X3" s="9">
        <f t="shared" ref="X3:X16" si="0">R3-T3</f>
        <v>588</v>
      </c>
    </row>
    <row r="4" spans="1:24" x14ac:dyDescent="0.25">
      <c r="A4" t="s">
        <v>120</v>
      </c>
      <c r="B4" t="s">
        <v>45</v>
      </c>
      <c r="C4" t="s">
        <v>121</v>
      </c>
      <c r="D4" t="s">
        <v>27</v>
      </c>
      <c r="E4" t="s">
        <v>122</v>
      </c>
      <c r="F4" t="s">
        <v>46</v>
      </c>
      <c r="G4" t="s">
        <v>30</v>
      </c>
      <c r="H4" t="s">
        <v>47</v>
      </c>
      <c r="I4" s="3">
        <v>35515</v>
      </c>
      <c r="J4" t="s">
        <v>32</v>
      </c>
      <c r="K4" t="s">
        <v>48</v>
      </c>
      <c r="L4" t="s">
        <v>118</v>
      </c>
      <c r="M4" t="s">
        <v>123</v>
      </c>
      <c r="N4" s="5">
        <v>8</v>
      </c>
      <c r="O4" t="s">
        <v>34</v>
      </c>
      <c r="P4" s="6">
        <v>12</v>
      </c>
      <c r="Q4" s="5">
        <v>40</v>
      </c>
      <c r="R4" s="7">
        <v>480</v>
      </c>
      <c r="S4" s="7">
        <v>54</v>
      </c>
      <c r="T4" s="4">
        <v>50</v>
      </c>
      <c r="U4" t="s">
        <v>133</v>
      </c>
      <c r="V4" t="s">
        <v>35</v>
      </c>
      <c r="W4" t="s">
        <v>36</v>
      </c>
      <c r="X4" s="9">
        <f t="shared" si="0"/>
        <v>430</v>
      </c>
    </row>
    <row r="5" spans="1:24" x14ac:dyDescent="0.25">
      <c r="A5" t="s">
        <v>49</v>
      </c>
      <c r="B5" t="s">
        <v>50</v>
      </c>
      <c r="C5" t="s">
        <v>51</v>
      </c>
      <c r="D5" t="s">
        <v>27</v>
      </c>
      <c r="E5" t="s">
        <v>52</v>
      </c>
      <c r="F5" t="s">
        <v>53</v>
      </c>
      <c r="G5" t="s">
        <v>30</v>
      </c>
      <c r="H5" t="s">
        <v>124</v>
      </c>
      <c r="I5" s="3">
        <v>25391</v>
      </c>
      <c r="J5" t="s">
        <v>32</v>
      </c>
      <c r="K5" t="s">
        <v>54</v>
      </c>
      <c r="L5" t="s">
        <v>118</v>
      </c>
      <c r="M5" t="s">
        <v>123</v>
      </c>
      <c r="N5" s="5">
        <v>8</v>
      </c>
      <c r="O5" t="s">
        <v>34</v>
      </c>
      <c r="P5" s="6">
        <v>10</v>
      </c>
      <c r="Q5" s="5">
        <v>40</v>
      </c>
      <c r="R5" s="7">
        <v>400</v>
      </c>
      <c r="S5" s="10" t="s">
        <v>133</v>
      </c>
      <c r="T5" s="8">
        <v>25</v>
      </c>
      <c r="U5" t="s">
        <v>133</v>
      </c>
      <c r="V5" t="s">
        <v>35</v>
      </c>
      <c r="W5" t="s">
        <v>36</v>
      </c>
      <c r="X5" s="9">
        <f t="shared" si="0"/>
        <v>375</v>
      </c>
    </row>
    <row r="6" spans="1:24" x14ac:dyDescent="0.25">
      <c r="A6" t="s">
        <v>55</v>
      </c>
      <c r="B6" t="s">
        <v>45</v>
      </c>
      <c r="C6" t="s">
        <v>56</v>
      </c>
      <c r="D6" t="s">
        <v>27</v>
      </c>
      <c r="E6" t="s">
        <v>57</v>
      </c>
      <c r="F6" t="s">
        <v>58</v>
      </c>
      <c r="G6" t="s">
        <v>30</v>
      </c>
      <c r="H6" t="s">
        <v>125</v>
      </c>
      <c r="I6" s="3">
        <v>25086</v>
      </c>
      <c r="J6" t="s">
        <v>32</v>
      </c>
      <c r="K6" t="s">
        <v>59</v>
      </c>
      <c r="L6" t="s">
        <v>118</v>
      </c>
      <c r="M6" t="s">
        <v>123</v>
      </c>
      <c r="N6" s="5">
        <v>8</v>
      </c>
      <c r="O6" t="s">
        <v>34</v>
      </c>
      <c r="P6" s="6">
        <v>10</v>
      </c>
      <c r="Q6" s="5">
        <v>40</v>
      </c>
      <c r="R6" s="7">
        <v>400</v>
      </c>
      <c r="S6" s="10" t="s">
        <v>133</v>
      </c>
      <c r="T6" s="8">
        <v>25</v>
      </c>
      <c r="U6" t="s">
        <v>133</v>
      </c>
      <c r="V6" t="s">
        <v>35</v>
      </c>
      <c r="W6" t="s">
        <v>36</v>
      </c>
      <c r="X6" s="9">
        <f t="shared" si="0"/>
        <v>375</v>
      </c>
    </row>
    <row r="7" spans="1:24" x14ac:dyDescent="0.25">
      <c r="A7" t="s">
        <v>126</v>
      </c>
      <c r="B7" t="s">
        <v>60</v>
      </c>
      <c r="C7" t="s">
        <v>61</v>
      </c>
      <c r="D7" t="s">
        <v>27</v>
      </c>
      <c r="E7" t="s">
        <v>62</v>
      </c>
      <c r="F7" t="s">
        <v>63</v>
      </c>
      <c r="G7" t="s">
        <v>30</v>
      </c>
      <c r="H7" t="s">
        <v>64</v>
      </c>
      <c r="I7" s="3">
        <v>33453</v>
      </c>
      <c r="J7" t="s">
        <v>32</v>
      </c>
      <c r="K7" t="s">
        <v>65</v>
      </c>
      <c r="L7" t="s">
        <v>118</v>
      </c>
      <c r="M7" t="s">
        <v>123</v>
      </c>
      <c r="N7" s="5">
        <v>8</v>
      </c>
      <c r="O7" t="s">
        <v>34</v>
      </c>
      <c r="P7" s="7">
        <v>11</v>
      </c>
      <c r="Q7" s="5">
        <v>40</v>
      </c>
      <c r="R7" s="7">
        <v>440</v>
      </c>
      <c r="S7" s="11">
        <v>49.5</v>
      </c>
      <c r="T7" s="4">
        <v>50</v>
      </c>
      <c r="U7" t="s">
        <v>133</v>
      </c>
      <c r="V7" t="s">
        <v>35</v>
      </c>
      <c r="W7" t="s">
        <v>36</v>
      </c>
      <c r="X7" s="9">
        <f t="shared" si="0"/>
        <v>390</v>
      </c>
    </row>
    <row r="8" spans="1:24" x14ac:dyDescent="0.25">
      <c r="A8" t="s">
        <v>66</v>
      </c>
      <c r="B8" t="s">
        <v>67</v>
      </c>
      <c r="C8" t="s">
        <v>68</v>
      </c>
      <c r="D8" t="s">
        <v>27</v>
      </c>
      <c r="E8" t="s">
        <v>127</v>
      </c>
      <c r="F8" t="s">
        <v>69</v>
      </c>
      <c r="G8" t="s">
        <v>30</v>
      </c>
      <c r="H8" t="s">
        <v>70</v>
      </c>
      <c r="I8" s="3">
        <v>22424</v>
      </c>
      <c r="J8" t="s">
        <v>42</v>
      </c>
      <c r="K8" t="s">
        <v>71</v>
      </c>
      <c r="L8" t="s">
        <v>118</v>
      </c>
      <c r="M8" t="s">
        <v>123</v>
      </c>
      <c r="N8" s="5">
        <v>8</v>
      </c>
      <c r="O8" t="s">
        <v>34</v>
      </c>
      <c r="P8" s="7">
        <v>14</v>
      </c>
      <c r="Q8" s="5">
        <v>40</v>
      </c>
      <c r="R8" s="7">
        <v>560</v>
      </c>
      <c r="S8" s="7">
        <v>63</v>
      </c>
      <c r="T8" s="4">
        <v>50</v>
      </c>
      <c r="U8" t="s">
        <v>133</v>
      </c>
      <c r="V8" t="s">
        <v>35</v>
      </c>
      <c r="W8" t="s">
        <v>36</v>
      </c>
      <c r="X8" s="9">
        <f t="shared" si="0"/>
        <v>510</v>
      </c>
    </row>
    <row r="9" spans="1:24" x14ac:dyDescent="0.25">
      <c r="A9" t="s">
        <v>72</v>
      </c>
      <c r="B9" t="s">
        <v>73</v>
      </c>
      <c r="C9" t="s">
        <v>74</v>
      </c>
      <c r="D9" t="s">
        <v>27</v>
      </c>
      <c r="E9" t="s">
        <v>75</v>
      </c>
      <c r="F9" t="s">
        <v>76</v>
      </c>
      <c r="G9" t="s">
        <v>30</v>
      </c>
      <c r="H9" t="s">
        <v>128</v>
      </c>
      <c r="I9" s="3">
        <v>35488</v>
      </c>
      <c r="J9" t="s">
        <v>42</v>
      </c>
      <c r="K9" t="s">
        <v>59</v>
      </c>
      <c r="L9" t="s">
        <v>118</v>
      </c>
      <c r="M9" t="s">
        <v>123</v>
      </c>
      <c r="N9" s="5">
        <v>8</v>
      </c>
      <c r="O9" t="s">
        <v>129</v>
      </c>
      <c r="P9" s="7">
        <v>10</v>
      </c>
      <c r="Q9" s="5">
        <v>40</v>
      </c>
      <c r="R9" s="7">
        <v>400</v>
      </c>
      <c r="S9" s="10" t="s">
        <v>133</v>
      </c>
      <c r="T9" s="8">
        <v>25</v>
      </c>
      <c r="U9" t="s">
        <v>133</v>
      </c>
      <c r="V9" t="s">
        <v>35</v>
      </c>
      <c r="W9" t="s">
        <v>36</v>
      </c>
      <c r="X9" s="9">
        <f t="shared" si="0"/>
        <v>375</v>
      </c>
    </row>
    <row r="10" spans="1:24" x14ac:dyDescent="0.25">
      <c r="A10" t="s">
        <v>77</v>
      </c>
      <c r="B10" t="s">
        <v>135</v>
      </c>
      <c r="C10" t="s">
        <v>78</v>
      </c>
      <c r="D10" t="s">
        <v>27</v>
      </c>
      <c r="E10" t="s">
        <v>130</v>
      </c>
      <c r="F10" t="s">
        <v>79</v>
      </c>
      <c r="G10" t="s">
        <v>30</v>
      </c>
      <c r="H10" t="s">
        <v>80</v>
      </c>
      <c r="I10" s="3">
        <v>29745</v>
      </c>
      <c r="J10" t="s">
        <v>42</v>
      </c>
      <c r="K10" t="s">
        <v>81</v>
      </c>
      <c r="L10" t="s">
        <v>118</v>
      </c>
      <c r="M10" t="s">
        <v>123</v>
      </c>
      <c r="N10" s="5">
        <v>8</v>
      </c>
      <c r="O10" t="s">
        <v>34</v>
      </c>
      <c r="P10" s="7">
        <v>12</v>
      </c>
      <c r="Q10" s="5">
        <v>40</v>
      </c>
      <c r="R10" s="7">
        <v>480</v>
      </c>
      <c r="S10" s="10" t="s">
        <v>134</v>
      </c>
      <c r="T10" s="8">
        <v>50</v>
      </c>
      <c r="U10" t="s">
        <v>133</v>
      </c>
      <c r="V10" t="s">
        <v>35</v>
      </c>
      <c r="W10" t="s">
        <v>36</v>
      </c>
      <c r="X10" s="9">
        <f t="shared" si="0"/>
        <v>430</v>
      </c>
    </row>
    <row r="11" spans="1:24" x14ac:dyDescent="0.25">
      <c r="A11" t="s">
        <v>82</v>
      </c>
      <c r="B11" t="s">
        <v>83</v>
      </c>
      <c r="C11" t="s">
        <v>84</v>
      </c>
      <c r="D11" t="s">
        <v>27</v>
      </c>
      <c r="E11" t="s">
        <v>85</v>
      </c>
      <c r="F11" t="s">
        <v>86</v>
      </c>
      <c r="G11" t="s">
        <v>30</v>
      </c>
      <c r="H11" t="s">
        <v>87</v>
      </c>
      <c r="I11" s="3">
        <v>27536</v>
      </c>
      <c r="J11" t="s">
        <v>32</v>
      </c>
      <c r="K11" t="s">
        <v>88</v>
      </c>
      <c r="L11" t="s">
        <v>131</v>
      </c>
      <c r="M11" t="s">
        <v>123</v>
      </c>
      <c r="N11" s="5">
        <v>8</v>
      </c>
      <c r="O11" t="s">
        <v>44</v>
      </c>
      <c r="P11" t="s">
        <v>133</v>
      </c>
      <c r="Q11" s="5">
        <v>40</v>
      </c>
      <c r="R11" s="7">
        <v>600</v>
      </c>
      <c r="S11" s="10" t="s">
        <v>134</v>
      </c>
      <c r="T11" s="8">
        <v>62</v>
      </c>
      <c r="U11" t="s">
        <v>133</v>
      </c>
      <c r="V11" t="s">
        <v>35</v>
      </c>
      <c r="W11" t="s">
        <v>36</v>
      </c>
      <c r="X11" s="9">
        <f t="shared" si="0"/>
        <v>538</v>
      </c>
    </row>
    <row r="12" spans="1:24" x14ac:dyDescent="0.25">
      <c r="A12" t="s">
        <v>89</v>
      </c>
      <c r="B12" t="s">
        <v>90</v>
      </c>
      <c r="C12" t="s">
        <v>91</v>
      </c>
      <c r="D12" t="s">
        <v>27</v>
      </c>
      <c r="E12" t="s">
        <v>92</v>
      </c>
      <c r="F12" t="s">
        <v>93</v>
      </c>
      <c r="G12" t="s">
        <v>30</v>
      </c>
      <c r="H12" t="s">
        <v>94</v>
      </c>
      <c r="I12" s="3">
        <v>32156</v>
      </c>
      <c r="J12" t="s">
        <v>32</v>
      </c>
      <c r="K12" t="s">
        <v>95</v>
      </c>
      <c r="L12" t="s">
        <v>118</v>
      </c>
      <c r="M12" t="s">
        <v>123</v>
      </c>
      <c r="N12" s="5">
        <v>8</v>
      </c>
      <c r="O12" t="s">
        <v>44</v>
      </c>
      <c r="P12" t="s">
        <v>133</v>
      </c>
      <c r="Q12" s="5">
        <v>40</v>
      </c>
      <c r="R12" s="7">
        <v>900</v>
      </c>
      <c r="S12" s="10" t="s">
        <v>134</v>
      </c>
      <c r="T12" s="8">
        <v>62</v>
      </c>
      <c r="U12" t="s">
        <v>133</v>
      </c>
      <c r="V12" t="s">
        <v>35</v>
      </c>
      <c r="W12" t="s">
        <v>36</v>
      </c>
      <c r="X12" s="9">
        <f t="shared" si="0"/>
        <v>838</v>
      </c>
    </row>
    <row r="13" spans="1:24" x14ac:dyDescent="0.25">
      <c r="A13" t="s">
        <v>96</v>
      </c>
      <c r="B13" t="s">
        <v>97</v>
      </c>
      <c r="C13" t="s">
        <v>98</v>
      </c>
      <c r="D13" t="s">
        <v>27</v>
      </c>
      <c r="E13" t="s">
        <v>99</v>
      </c>
      <c r="F13" t="s">
        <v>100</v>
      </c>
      <c r="G13" t="s">
        <v>30</v>
      </c>
      <c r="H13" t="s">
        <v>101</v>
      </c>
      <c r="I13" s="3">
        <v>30122</v>
      </c>
      <c r="J13" t="s">
        <v>32</v>
      </c>
      <c r="K13" t="s">
        <v>102</v>
      </c>
      <c r="L13" t="s">
        <v>118</v>
      </c>
      <c r="M13" t="s">
        <v>123</v>
      </c>
      <c r="N13" s="5">
        <v>8</v>
      </c>
      <c r="O13" t="s">
        <v>44</v>
      </c>
      <c r="P13" t="s">
        <v>133</v>
      </c>
      <c r="Q13" s="5">
        <v>40</v>
      </c>
      <c r="R13" s="7">
        <v>600</v>
      </c>
      <c r="S13" s="10" t="s">
        <v>134</v>
      </c>
      <c r="T13" s="8">
        <v>62</v>
      </c>
      <c r="U13" t="s">
        <v>133</v>
      </c>
      <c r="V13" t="s">
        <v>35</v>
      </c>
      <c r="W13" t="s">
        <v>36</v>
      </c>
      <c r="X13" s="9">
        <f t="shared" si="0"/>
        <v>538</v>
      </c>
    </row>
    <row r="14" spans="1:24" x14ac:dyDescent="0.25">
      <c r="A14" t="s">
        <v>103</v>
      </c>
      <c r="B14" t="s">
        <v>119</v>
      </c>
      <c r="C14" t="s">
        <v>104</v>
      </c>
      <c r="D14" t="s">
        <v>27</v>
      </c>
      <c r="E14" t="s">
        <v>105</v>
      </c>
      <c r="F14" t="s">
        <v>106</v>
      </c>
      <c r="G14" t="s">
        <v>30</v>
      </c>
      <c r="H14" t="s">
        <v>107</v>
      </c>
      <c r="I14" s="3">
        <v>26236</v>
      </c>
      <c r="J14" t="s">
        <v>32</v>
      </c>
      <c r="K14" t="s">
        <v>59</v>
      </c>
      <c r="L14" t="s">
        <v>118</v>
      </c>
      <c r="M14" t="s">
        <v>123</v>
      </c>
      <c r="N14" s="5">
        <v>8</v>
      </c>
      <c r="O14" t="s">
        <v>34</v>
      </c>
      <c r="P14" s="7">
        <v>10</v>
      </c>
      <c r="Q14" s="5">
        <v>40</v>
      </c>
      <c r="R14" s="7">
        <v>400</v>
      </c>
      <c r="S14" s="11">
        <v>45</v>
      </c>
      <c r="T14" s="4">
        <v>25</v>
      </c>
      <c r="U14" t="s">
        <v>133</v>
      </c>
      <c r="V14" t="s">
        <v>35</v>
      </c>
      <c r="W14" t="s">
        <v>36</v>
      </c>
      <c r="X14" s="9">
        <f t="shared" si="0"/>
        <v>375</v>
      </c>
    </row>
    <row r="15" spans="1:24" x14ac:dyDescent="0.25">
      <c r="A15" t="s">
        <v>108</v>
      </c>
      <c r="B15" t="s">
        <v>60</v>
      </c>
      <c r="C15" t="s">
        <v>109</v>
      </c>
      <c r="D15" t="s">
        <v>27</v>
      </c>
      <c r="E15" t="s">
        <v>110</v>
      </c>
      <c r="F15" t="s">
        <v>111</v>
      </c>
      <c r="G15" t="s">
        <v>30</v>
      </c>
      <c r="H15" t="s">
        <v>112</v>
      </c>
      <c r="I15" s="3">
        <v>34240</v>
      </c>
      <c r="J15" t="s">
        <v>42</v>
      </c>
      <c r="K15" t="s">
        <v>113</v>
      </c>
      <c r="L15" t="s">
        <v>118</v>
      </c>
      <c r="M15" t="s">
        <v>123</v>
      </c>
      <c r="N15" s="5">
        <v>8</v>
      </c>
      <c r="O15" t="s">
        <v>44</v>
      </c>
      <c r="P15" t="s">
        <v>133</v>
      </c>
      <c r="Q15" s="5">
        <v>40</v>
      </c>
      <c r="R15" s="7">
        <v>600</v>
      </c>
      <c r="S15" s="10" t="s">
        <v>134</v>
      </c>
      <c r="T15" s="8">
        <v>62</v>
      </c>
      <c r="U15" t="s">
        <v>133</v>
      </c>
      <c r="V15" t="s">
        <v>35</v>
      </c>
      <c r="W15" t="s">
        <v>36</v>
      </c>
      <c r="X15" s="9">
        <f t="shared" si="0"/>
        <v>538</v>
      </c>
    </row>
    <row r="16" spans="1:24" x14ac:dyDescent="0.25">
      <c r="A16" t="s">
        <v>114</v>
      </c>
      <c r="B16" t="s">
        <v>67</v>
      </c>
      <c r="C16" t="s">
        <v>115</v>
      </c>
      <c r="D16" t="s">
        <v>27</v>
      </c>
      <c r="E16" t="s">
        <v>116</v>
      </c>
      <c r="F16" t="s">
        <v>117</v>
      </c>
      <c r="G16" t="s">
        <v>30</v>
      </c>
      <c r="H16" t="s">
        <v>132</v>
      </c>
      <c r="I16" s="3">
        <v>20224</v>
      </c>
      <c r="J16" t="s">
        <v>42</v>
      </c>
      <c r="K16" t="s">
        <v>59</v>
      </c>
      <c r="L16" t="s">
        <v>118</v>
      </c>
      <c r="M16" t="s">
        <v>123</v>
      </c>
      <c r="N16" s="5">
        <v>8</v>
      </c>
      <c r="O16" t="s">
        <v>34</v>
      </c>
      <c r="P16" s="7">
        <v>10</v>
      </c>
      <c r="Q16" s="5">
        <v>40</v>
      </c>
      <c r="R16" s="7">
        <v>400</v>
      </c>
      <c r="S16" s="7">
        <v>45</v>
      </c>
      <c r="T16" s="4">
        <v>25</v>
      </c>
      <c r="U16" t="s">
        <v>133</v>
      </c>
      <c r="V16" t="s">
        <v>35</v>
      </c>
      <c r="W16" t="s">
        <v>36</v>
      </c>
      <c r="X16" s="9">
        <f t="shared" si="0"/>
        <v>375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2AC18-E973-416F-A4E0-F2B8E4989919}">
  <dimension ref="A1:C16"/>
  <sheetViews>
    <sheetView workbookViewId="0">
      <selection activeCell="E7" sqref="E7"/>
    </sheetView>
  </sheetViews>
  <sheetFormatPr defaultRowHeight="15" x14ac:dyDescent="0.25"/>
  <cols>
    <col min="1" max="1" width="16" customWidth="1"/>
    <col min="2" max="2" width="27.5703125" customWidth="1"/>
    <col min="3" max="3" width="25.85546875" customWidth="1"/>
  </cols>
  <sheetData>
    <row r="1" spans="1:3" x14ac:dyDescent="0.25">
      <c r="A1" s="14" t="s">
        <v>14</v>
      </c>
      <c r="B1" s="14" t="s">
        <v>10</v>
      </c>
      <c r="C1" s="14" t="s">
        <v>23</v>
      </c>
    </row>
    <row r="2" spans="1:3" x14ac:dyDescent="0.25">
      <c r="A2" t="s">
        <v>34</v>
      </c>
      <c r="B2" t="s">
        <v>33</v>
      </c>
      <c r="C2" s="9">
        <v>375</v>
      </c>
    </row>
    <row r="3" spans="1:3" x14ac:dyDescent="0.25">
      <c r="A3" t="s">
        <v>44</v>
      </c>
      <c r="B3" t="s">
        <v>43</v>
      </c>
      <c r="C3" s="9">
        <v>588</v>
      </c>
    </row>
    <row r="4" spans="1:3" x14ac:dyDescent="0.25">
      <c r="A4" t="s">
        <v>34</v>
      </c>
      <c r="B4" t="s">
        <v>48</v>
      </c>
      <c r="C4" s="9">
        <v>430</v>
      </c>
    </row>
    <row r="5" spans="1:3" x14ac:dyDescent="0.25">
      <c r="A5" t="s">
        <v>34</v>
      </c>
      <c r="B5" t="s">
        <v>54</v>
      </c>
      <c r="C5" s="9">
        <v>375</v>
      </c>
    </row>
    <row r="6" spans="1:3" x14ac:dyDescent="0.25">
      <c r="A6" t="s">
        <v>34</v>
      </c>
      <c r="B6" t="s">
        <v>59</v>
      </c>
      <c r="C6" s="9">
        <v>375</v>
      </c>
    </row>
    <row r="7" spans="1:3" x14ac:dyDescent="0.25">
      <c r="A7" t="s">
        <v>34</v>
      </c>
      <c r="B7" t="s">
        <v>65</v>
      </c>
      <c r="C7" s="9">
        <v>390</v>
      </c>
    </row>
    <row r="8" spans="1:3" x14ac:dyDescent="0.25">
      <c r="A8" t="s">
        <v>34</v>
      </c>
      <c r="B8" t="s">
        <v>71</v>
      </c>
      <c r="C8" s="9">
        <v>510</v>
      </c>
    </row>
    <row r="9" spans="1:3" x14ac:dyDescent="0.25">
      <c r="A9" t="s">
        <v>129</v>
      </c>
      <c r="B9" t="s">
        <v>59</v>
      </c>
      <c r="C9" s="9">
        <v>375</v>
      </c>
    </row>
    <row r="10" spans="1:3" x14ac:dyDescent="0.25">
      <c r="A10" t="s">
        <v>34</v>
      </c>
      <c r="B10" t="s">
        <v>81</v>
      </c>
      <c r="C10" s="9">
        <v>430</v>
      </c>
    </row>
    <row r="11" spans="1:3" x14ac:dyDescent="0.25">
      <c r="A11" t="s">
        <v>44</v>
      </c>
      <c r="B11" t="s">
        <v>88</v>
      </c>
      <c r="C11" s="9">
        <v>538</v>
      </c>
    </row>
    <row r="12" spans="1:3" x14ac:dyDescent="0.25">
      <c r="A12" t="s">
        <v>44</v>
      </c>
      <c r="B12" t="s">
        <v>95</v>
      </c>
      <c r="C12" s="9">
        <v>838</v>
      </c>
    </row>
    <row r="13" spans="1:3" x14ac:dyDescent="0.25">
      <c r="A13" t="s">
        <v>44</v>
      </c>
      <c r="B13" t="s">
        <v>102</v>
      </c>
      <c r="C13" s="9">
        <v>538</v>
      </c>
    </row>
    <row r="14" spans="1:3" x14ac:dyDescent="0.25">
      <c r="A14" t="s">
        <v>34</v>
      </c>
      <c r="B14" t="s">
        <v>59</v>
      </c>
      <c r="C14" s="9">
        <v>375</v>
      </c>
    </row>
    <row r="15" spans="1:3" x14ac:dyDescent="0.25">
      <c r="A15" t="s">
        <v>44</v>
      </c>
      <c r="B15" t="s">
        <v>113</v>
      </c>
      <c r="C15" s="9">
        <v>538</v>
      </c>
    </row>
    <row r="16" spans="1:3" x14ac:dyDescent="0.25">
      <c r="A16" t="s">
        <v>34</v>
      </c>
      <c r="B16" t="s">
        <v>59</v>
      </c>
      <c r="C16" s="9">
        <v>375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7594D-1B17-42F8-B89F-151EC5C870C1}">
  <dimension ref="A3:B15"/>
  <sheetViews>
    <sheetView workbookViewId="0">
      <selection activeCell="A3" sqref="A3:B3"/>
    </sheetView>
  </sheetViews>
  <sheetFormatPr defaultRowHeight="15" x14ac:dyDescent="0.25"/>
  <cols>
    <col min="1" max="1" width="22.5703125" bestFit="1" customWidth="1"/>
    <col min="2" max="2" width="31" bestFit="1" customWidth="1"/>
  </cols>
  <sheetData>
    <row r="3" spans="1:2" x14ac:dyDescent="0.25">
      <c r="A3" s="12" t="s">
        <v>10</v>
      </c>
      <c r="B3" t="s">
        <v>136</v>
      </c>
    </row>
    <row r="4" spans="1:2" x14ac:dyDescent="0.25">
      <c r="A4" t="s">
        <v>95</v>
      </c>
      <c r="B4" s="13">
        <v>838</v>
      </c>
    </row>
    <row r="5" spans="1:2" x14ac:dyDescent="0.25">
      <c r="A5" t="s">
        <v>43</v>
      </c>
      <c r="B5" s="13">
        <v>588</v>
      </c>
    </row>
    <row r="6" spans="1:2" x14ac:dyDescent="0.25">
      <c r="A6" t="s">
        <v>81</v>
      </c>
      <c r="B6" s="13">
        <v>430</v>
      </c>
    </row>
    <row r="7" spans="1:2" x14ac:dyDescent="0.25">
      <c r="A7" t="s">
        <v>102</v>
      </c>
      <c r="B7" s="13">
        <v>538</v>
      </c>
    </row>
    <row r="8" spans="1:2" x14ac:dyDescent="0.25">
      <c r="A8" t="s">
        <v>71</v>
      </c>
      <c r="B8" s="13">
        <v>510</v>
      </c>
    </row>
    <row r="9" spans="1:2" x14ac:dyDescent="0.25">
      <c r="A9" t="s">
        <v>65</v>
      </c>
      <c r="B9" s="13">
        <v>390</v>
      </c>
    </row>
    <row r="10" spans="1:2" x14ac:dyDescent="0.25">
      <c r="A10" t="s">
        <v>59</v>
      </c>
      <c r="B10" s="13">
        <v>1500</v>
      </c>
    </row>
    <row r="11" spans="1:2" x14ac:dyDescent="0.25">
      <c r="A11" t="s">
        <v>33</v>
      </c>
      <c r="B11" s="13">
        <v>375</v>
      </c>
    </row>
    <row r="12" spans="1:2" x14ac:dyDescent="0.25">
      <c r="A12" t="s">
        <v>48</v>
      </c>
      <c r="B12" s="13">
        <v>430</v>
      </c>
    </row>
    <row r="13" spans="1:2" x14ac:dyDescent="0.25">
      <c r="A13" t="s">
        <v>88</v>
      </c>
      <c r="B13" s="13">
        <v>538</v>
      </c>
    </row>
    <row r="14" spans="1:2" x14ac:dyDescent="0.25">
      <c r="A14" t="s">
        <v>113</v>
      </c>
      <c r="B14" s="13">
        <v>538</v>
      </c>
    </row>
    <row r="15" spans="1:2" x14ac:dyDescent="0.25">
      <c r="A15" t="s">
        <v>54</v>
      </c>
      <c r="B15" s="13">
        <v>375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AC4A3-922E-4BB7-9840-6D99679E993E}">
  <dimension ref="A1:J16"/>
  <sheetViews>
    <sheetView workbookViewId="0">
      <selection activeCell="K9" sqref="K9"/>
    </sheetView>
  </sheetViews>
  <sheetFormatPr defaultRowHeight="15" x14ac:dyDescent="0.25"/>
  <cols>
    <col min="1" max="1" width="12.7109375" customWidth="1"/>
    <col min="2" max="2" width="15.140625" customWidth="1"/>
    <col min="3" max="3" width="12.28515625" customWidth="1"/>
    <col min="4" max="4" width="14.140625" customWidth="1"/>
    <col min="5" max="5" width="30.7109375" customWidth="1"/>
    <col min="6" max="6" width="18.28515625" customWidth="1"/>
    <col min="8" max="8" width="13.28515625" customWidth="1"/>
    <col min="9" max="9" width="13.7109375" customWidth="1"/>
    <col min="10" max="10" width="11.7109375" customWidth="1"/>
  </cols>
  <sheetData>
    <row r="1" spans="1:10" x14ac:dyDescent="0.25">
      <c r="A1" s="14" t="s">
        <v>0</v>
      </c>
      <c r="B1" s="15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</row>
    <row r="2" spans="1:10" x14ac:dyDescent="0.25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 t="s">
        <v>30</v>
      </c>
      <c r="H2" t="s">
        <v>31</v>
      </c>
      <c r="I2" s="3">
        <v>29523</v>
      </c>
      <c r="J2" t="s">
        <v>32</v>
      </c>
    </row>
    <row r="3" spans="1:10" x14ac:dyDescent="0.25">
      <c r="A3" t="s">
        <v>37</v>
      </c>
      <c r="B3" t="s">
        <v>119</v>
      </c>
      <c r="C3" t="s">
        <v>38</v>
      </c>
      <c r="D3" t="s">
        <v>27</v>
      </c>
      <c r="E3" t="s">
        <v>39</v>
      </c>
      <c r="F3" t="s">
        <v>40</v>
      </c>
      <c r="G3" t="s">
        <v>30</v>
      </c>
      <c r="H3" t="s">
        <v>41</v>
      </c>
      <c r="I3" s="3">
        <v>33195</v>
      </c>
      <c r="J3" t="s">
        <v>42</v>
      </c>
    </row>
    <row r="4" spans="1:10" x14ac:dyDescent="0.25">
      <c r="A4" t="s">
        <v>120</v>
      </c>
      <c r="B4" t="s">
        <v>45</v>
      </c>
      <c r="C4" t="s">
        <v>121</v>
      </c>
      <c r="D4" t="s">
        <v>27</v>
      </c>
      <c r="E4" t="s">
        <v>122</v>
      </c>
      <c r="F4" t="s">
        <v>46</v>
      </c>
      <c r="G4" t="s">
        <v>30</v>
      </c>
      <c r="H4" t="s">
        <v>47</v>
      </c>
      <c r="I4" s="3">
        <v>35515</v>
      </c>
      <c r="J4" t="s">
        <v>32</v>
      </c>
    </row>
    <row r="5" spans="1:10" x14ac:dyDescent="0.25">
      <c r="A5" t="s">
        <v>49</v>
      </c>
      <c r="B5" t="s">
        <v>50</v>
      </c>
      <c r="C5" t="s">
        <v>51</v>
      </c>
      <c r="D5" t="s">
        <v>27</v>
      </c>
      <c r="E5" t="s">
        <v>52</v>
      </c>
      <c r="F5" t="s">
        <v>53</v>
      </c>
      <c r="G5" t="s">
        <v>30</v>
      </c>
      <c r="H5" t="s">
        <v>124</v>
      </c>
      <c r="I5" s="3">
        <v>25391</v>
      </c>
      <c r="J5" t="s">
        <v>32</v>
      </c>
    </row>
    <row r="6" spans="1:10" x14ac:dyDescent="0.25">
      <c r="A6" t="s">
        <v>55</v>
      </c>
      <c r="B6" t="s">
        <v>45</v>
      </c>
      <c r="C6" t="s">
        <v>56</v>
      </c>
      <c r="D6" t="s">
        <v>27</v>
      </c>
      <c r="E6" t="s">
        <v>57</v>
      </c>
      <c r="F6" t="s">
        <v>58</v>
      </c>
      <c r="G6" t="s">
        <v>30</v>
      </c>
      <c r="H6" t="s">
        <v>125</v>
      </c>
      <c r="I6" s="3">
        <v>25086</v>
      </c>
      <c r="J6" t="s">
        <v>32</v>
      </c>
    </row>
    <row r="7" spans="1:10" x14ac:dyDescent="0.25">
      <c r="A7" t="s">
        <v>126</v>
      </c>
      <c r="B7" t="s">
        <v>60</v>
      </c>
      <c r="C7" t="s">
        <v>61</v>
      </c>
      <c r="D7" t="s">
        <v>27</v>
      </c>
      <c r="E7" t="s">
        <v>62</v>
      </c>
      <c r="F7" t="s">
        <v>63</v>
      </c>
      <c r="G7" t="s">
        <v>30</v>
      </c>
      <c r="H7" t="s">
        <v>64</v>
      </c>
      <c r="I7" s="3">
        <v>33453</v>
      </c>
      <c r="J7" t="s">
        <v>32</v>
      </c>
    </row>
    <row r="8" spans="1:10" x14ac:dyDescent="0.25">
      <c r="A8" t="s">
        <v>66</v>
      </c>
      <c r="B8" t="s">
        <v>67</v>
      </c>
      <c r="C8" t="s">
        <v>68</v>
      </c>
      <c r="D8" t="s">
        <v>27</v>
      </c>
      <c r="E8" t="s">
        <v>127</v>
      </c>
      <c r="F8" t="s">
        <v>69</v>
      </c>
      <c r="G8" t="s">
        <v>30</v>
      </c>
      <c r="H8" t="s">
        <v>70</v>
      </c>
      <c r="I8" s="3">
        <v>22424</v>
      </c>
      <c r="J8" t="s">
        <v>42</v>
      </c>
    </row>
    <row r="9" spans="1:10" x14ac:dyDescent="0.25">
      <c r="A9" t="s">
        <v>72</v>
      </c>
      <c r="B9" t="s">
        <v>73</v>
      </c>
      <c r="C9" t="s">
        <v>74</v>
      </c>
      <c r="D9" t="s">
        <v>27</v>
      </c>
      <c r="E9" t="s">
        <v>75</v>
      </c>
      <c r="F9" t="s">
        <v>76</v>
      </c>
      <c r="G9" t="s">
        <v>30</v>
      </c>
      <c r="H9" t="s">
        <v>128</v>
      </c>
      <c r="I9" s="3">
        <v>35488</v>
      </c>
      <c r="J9" t="s">
        <v>42</v>
      </c>
    </row>
    <row r="10" spans="1:10" x14ac:dyDescent="0.25">
      <c r="A10" t="s">
        <v>77</v>
      </c>
      <c r="B10" t="s">
        <v>135</v>
      </c>
      <c r="C10" t="s">
        <v>78</v>
      </c>
      <c r="D10" t="s">
        <v>27</v>
      </c>
      <c r="E10" t="s">
        <v>130</v>
      </c>
      <c r="F10" t="s">
        <v>79</v>
      </c>
      <c r="G10" t="s">
        <v>30</v>
      </c>
      <c r="H10" t="s">
        <v>80</v>
      </c>
      <c r="I10" s="3">
        <v>29745</v>
      </c>
      <c r="J10" t="s">
        <v>42</v>
      </c>
    </row>
    <row r="11" spans="1:10" x14ac:dyDescent="0.25">
      <c r="A11" t="s">
        <v>82</v>
      </c>
      <c r="B11" t="s">
        <v>83</v>
      </c>
      <c r="C11" t="s">
        <v>84</v>
      </c>
      <c r="D11" t="s">
        <v>27</v>
      </c>
      <c r="E11" t="s">
        <v>85</v>
      </c>
      <c r="F11" t="s">
        <v>86</v>
      </c>
      <c r="G11" t="s">
        <v>30</v>
      </c>
      <c r="H11" t="s">
        <v>87</v>
      </c>
      <c r="I11" s="3">
        <v>27536</v>
      </c>
      <c r="J11" t="s">
        <v>32</v>
      </c>
    </row>
    <row r="12" spans="1:10" x14ac:dyDescent="0.25">
      <c r="A12" t="s">
        <v>89</v>
      </c>
      <c r="B12" t="s">
        <v>90</v>
      </c>
      <c r="C12" t="s">
        <v>91</v>
      </c>
      <c r="D12" t="s">
        <v>27</v>
      </c>
      <c r="E12" t="s">
        <v>92</v>
      </c>
      <c r="F12" t="s">
        <v>93</v>
      </c>
      <c r="G12" t="s">
        <v>30</v>
      </c>
      <c r="H12" t="s">
        <v>94</v>
      </c>
      <c r="I12" s="3">
        <v>32156</v>
      </c>
      <c r="J12" t="s">
        <v>32</v>
      </c>
    </row>
    <row r="13" spans="1:10" x14ac:dyDescent="0.25">
      <c r="A13" t="s">
        <v>96</v>
      </c>
      <c r="B13" t="s">
        <v>97</v>
      </c>
      <c r="C13" t="s">
        <v>98</v>
      </c>
      <c r="D13" t="s">
        <v>27</v>
      </c>
      <c r="E13" t="s">
        <v>99</v>
      </c>
      <c r="F13" t="s">
        <v>100</v>
      </c>
      <c r="G13" t="s">
        <v>30</v>
      </c>
      <c r="H13" t="s">
        <v>101</v>
      </c>
      <c r="I13" s="3">
        <v>30122</v>
      </c>
      <c r="J13" t="s">
        <v>32</v>
      </c>
    </row>
    <row r="14" spans="1:10" x14ac:dyDescent="0.25">
      <c r="A14" t="s">
        <v>103</v>
      </c>
      <c r="B14" t="s">
        <v>119</v>
      </c>
      <c r="C14" t="s">
        <v>104</v>
      </c>
      <c r="D14" t="s">
        <v>27</v>
      </c>
      <c r="E14" t="s">
        <v>105</v>
      </c>
      <c r="F14" t="s">
        <v>106</v>
      </c>
      <c r="G14" t="s">
        <v>30</v>
      </c>
      <c r="H14" t="s">
        <v>107</v>
      </c>
      <c r="I14" s="3">
        <v>26236</v>
      </c>
      <c r="J14" t="s">
        <v>32</v>
      </c>
    </row>
    <row r="15" spans="1:10" x14ac:dyDescent="0.25">
      <c r="A15" t="s">
        <v>108</v>
      </c>
      <c r="B15" t="s">
        <v>60</v>
      </c>
      <c r="C15" t="s">
        <v>109</v>
      </c>
      <c r="D15" t="s">
        <v>27</v>
      </c>
      <c r="E15" t="s">
        <v>110</v>
      </c>
      <c r="F15" t="s">
        <v>111</v>
      </c>
      <c r="G15" t="s">
        <v>30</v>
      </c>
      <c r="H15" t="s">
        <v>112</v>
      </c>
      <c r="I15" s="3">
        <v>34240</v>
      </c>
      <c r="J15" t="s">
        <v>42</v>
      </c>
    </row>
    <row r="16" spans="1:10" x14ac:dyDescent="0.25">
      <c r="A16" t="s">
        <v>114</v>
      </c>
      <c r="B16" t="s">
        <v>67</v>
      </c>
      <c r="C16" t="s">
        <v>115</v>
      </c>
      <c r="D16" t="s">
        <v>27</v>
      </c>
      <c r="E16" t="s">
        <v>116</v>
      </c>
      <c r="F16" t="s">
        <v>117</v>
      </c>
      <c r="G16" t="s">
        <v>30</v>
      </c>
      <c r="H16" t="s">
        <v>132</v>
      </c>
      <c r="I16" s="3">
        <v>20224</v>
      </c>
      <c r="J16" t="s">
        <v>42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F30BF-1A1D-4F10-91F8-FD6D555302C8}">
  <dimension ref="A1:R16"/>
  <sheetViews>
    <sheetView workbookViewId="0">
      <selection activeCell="G18" sqref="G18"/>
    </sheetView>
  </sheetViews>
  <sheetFormatPr defaultRowHeight="15" x14ac:dyDescent="0.25"/>
  <cols>
    <col min="1" max="1" width="12.7109375" customWidth="1"/>
    <col min="2" max="2" width="15" customWidth="1"/>
    <col min="3" max="3" width="12.28515625" customWidth="1"/>
    <col min="4" max="4" width="23.5703125" customWidth="1"/>
    <col min="5" max="5" width="17.28515625" customWidth="1"/>
    <col min="6" max="6" width="23.85546875" customWidth="1"/>
    <col min="7" max="7" width="15.140625" customWidth="1"/>
    <col min="8" max="8" width="17.5703125" customWidth="1"/>
    <col min="9" max="9" width="25.7109375" customWidth="1"/>
    <col min="10" max="10" width="29.85546875" customWidth="1"/>
    <col min="11" max="11" width="17.140625" customWidth="1"/>
    <col min="12" max="12" width="13.140625" customWidth="1"/>
    <col min="13" max="13" width="11.7109375" customWidth="1"/>
    <col min="14" max="14" width="20.42578125" customWidth="1"/>
    <col min="15" max="15" width="10.85546875" customWidth="1"/>
    <col min="16" max="16" width="25.7109375" customWidth="1"/>
  </cols>
  <sheetData>
    <row r="1" spans="1:18" x14ac:dyDescent="0.25">
      <c r="A1" s="14" t="s">
        <v>0</v>
      </c>
      <c r="B1" s="15" t="s">
        <v>1</v>
      </c>
      <c r="C1" s="14" t="s">
        <v>2</v>
      </c>
      <c r="D1" s="14" t="s">
        <v>10</v>
      </c>
      <c r="E1" s="14" t="s">
        <v>12</v>
      </c>
      <c r="F1" s="14" t="s">
        <v>13</v>
      </c>
      <c r="G1" s="14" t="s">
        <v>14</v>
      </c>
      <c r="H1" s="14" t="s">
        <v>15</v>
      </c>
      <c r="I1" s="14" t="s">
        <v>16</v>
      </c>
      <c r="J1" s="14" t="s">
        <v>17</v>
      </c>
      <c r="K1" s="14" t="s">
        <v>18</v>
      </c>
      <c r="L1" s="14" t="s">
        <v>19</v>
      </c>
      <c r="M1" s="14" t="s">
        <v>20</v>
      </c>
      <c r="N1" s="14" t="s">
        <v>21</v>
      </c>
      <c r="O1" s="14" t="s">
        <v>22</v>
      </c>
      <c r="P1" s="14" t="s">
        <v>23</v>
      </c>
      <c r="Q1" s="14"/>
      <c r="R1" s="14"/>
    </row>
    <row r="2" spans="1:18" x14ac:dyDescent="0.25">
      <c r="A2" t="s">
        <v>24</v>
      </c>
      <c r="B2" t="s">
        <v>25</v>
      </c>
      <c r="C2" t="s">
        <v>26</v>
      </c>
      <c r="D2" t="s">
        <v>33</v>
      </c>
      <c r="E2" t="s">
        <v>123</v>
      </c>
      <c r="F2" s="5">
        <v>8</v>
      </c>
      <c r="G2" t="s">
        <v>34</v>
      </c>
      <c r="H2" s="6">
        <v>10</v>
      </c>
      <c r="I2" s="5">
        <v>40</v>
      </c>
      <c r="J2" s="7">
        <v>400</v>
      </c>
      <c r="K2" s="7">
        <v>45</v>
      </c>
      <c r="L2" s="4">
        <v>25</v>
      </c>
      <c r="M2" t="s">
        <v>133</v>
      </c>
      <c r="N2" t="s">
        <v>35</v>
      </c>
      <c r="O2" t="s">
        <v>36</v>
      </c>
      <c r="P2" s="9">
        <f>J2-L2</f>
        <v>375</v>
      </c>
    </row>
    <row r="3" spans="1:18" x14ac:dyDescent="0.25">
      <c r="A3" t="s">
        <v>37</v>
      </c>
      <c r="B3" t="s">
        <v>119</v>
      </c>
      <c r="C3" t="s">
        <v>38</v>
      </c>
      <c r="D3" t="s">
        <v>43</v>
      </c>
      <c r="E3" t="s">
        <v>123</v>
      </c>
      <c r="F3" s="5">
        <v>8</v>
      </c>
      <c r="G3" t="s">
        <v>44</v>
      </c>
      <c r="H3" t="s">
        <v>133</v>
      </c>
      <c r="I3" s="5">
        <v>40</v>
      </c>
      <c r="J3" s="7">
        <v>650</v>
      </c>
      <c r="K3" s="10" t="s">
        <v>133</v>
      </c>
      <c r="L3" s="8">
        <v>62</v>
      </c>
      <c r="M3" t="s">
        <v>133</v>
      </c>
      <c r="N3" t="s">
        <v>35</v>
      </c>
      <c r="O3" t="s">
        <v>36</v>
      </c>
      <c r="P3" s="9">
        <f t="shared" ref="P3:P16" si="0">J3-L3</f>
        <v>588</v>
      </c>
    </row>
    <row r="4" spans="1:18" x14ac:dyDescent="0.25">
      <c r="A4" t="s">
        <v>120</v>
      </c>
      <c r="B4" t="s">
        <v>45</v>
      </c>
      <c r="C4" t="s">
        <v>121</v>
      </c>
      <c r="D4" t="s">
        <v>48</v>
      </c>
      <c r="E4" t="s">
        <v>123</v>
      </c>
      <c r="F4" s="5">
        <v>8</v>
      </c>
      <c r="G4" t="s">
        <v>34</v>
      </c>
      <c r="H4" s="6">
        <v>12</v>
      </c>
      <c r="I4" s="5">
        <v>40</v>
      </c>
      <c r="J4" s="7">
        <v>480</v>
      </c>
      <c r="K4" s="7">
        <v>54</v>
      </c>
      <c r="L4" s="4">
        <v>50</v>
      </c>
      <c r="M4" t="s">
        <v>133</v>
      </c>
      <c r="N4" t="s">
        <v>35</v>
      </c>
      <c r="O4" t="s">
        <v>36</v>
      </c>
      <c r="P4" s="9">
        <f t="shared" si="0"/>
        <v>430</v>
      </c>
    </row>
    <row r="5" spans="1:18" x14ac:dyDescent="0.25">
      <c r="A5" t="s">
        <v>49</v>
      </c>
      <c r="B5" t="s">
        <v>50</v>
      </c>
      <c r="C5" t="s">
        <v>51</v>
      </c>
      <c r="D5" t="s">
        <v>54</v>
      </c>
      <c r="E5" t="s">
        <v>123</v>
      </c>
      <c r="F5" s="5">
        <v>8</v>
      </c>
      <c r="G5" t="s">
        <v>34</v>
      </c>
      <c r="H5" s="6">
        <v>10</v>
      </c>
      <c r="I5" s="5">
        <v>40</v>
      </c>
      <c r="J5" s="7">
        <v>400</v>
      </c>
      <c r="K5" s="10" t="s">
        <v>133</v>
      </c>
      <c r="L5" s="8">
        <v>25</v>
      </c>
      <c r="M5" t="s">
        <v>133</v>
      </c>
      <c r="N5" t="s">
        <v>35</v>
      </c>
      <c r="O5" t="s">
        <v>36</v>
      </c>
      <c r="P5" s="9">
        <f t="shared" si="0"/>
        <v>375</v>
      </c>
    </row>
    <row r="6" spans="1:18" x14ac:dyDescent="0.25">
      <c r="A6" t="s">
        <v>55</v>
      </c>
      <c r="B6" t="s">
        <v>45</v>
      </c>
      <c r="C6" t="s">
        <v>56</v>
      </c>
      <c r="D6" t="s">
        <v>59</v>
      </c>
      <c r="E6" t="s">
        <v>123</v>
      </c>
      <c r="F6" s="5">
        <v>8</v>
      </c>
      <c r="G6" t="s">
        <v>34</v>
      </c>
      <c r="H6" s="6">
        <v>10</v>
      </c>
      <c r="I6" s="5">
        <v>40</v>
      </c>
      <c r="J6" s="7">
        <v>400</v>
      </c>
      <c r="K6" s="10" t="s">
        <v>133</v>
      </c>
      <c r="L6" s="8">
        <v>25</v>
      </c>
      <c r="M6" t="s">
        <v>133</v>
      </c>
      <c r="N6" t="s">
        <v>35</v>
      </c>
      <c r="O6" t="s">
        <v>36</v>
      </c>
      <c r="P6" s="9">
        <f t="shared" si="0"/>
        <v>375</v>
      </c>
    </row>
    <row r="7" spans="1:18" x14ac:dyDescent="0.25">
      <c r="A7" t="s">
        <v>126</v>
      </c>
      <c r="B7" t="s">
        <v>60</v>
      </c>
      <c r="C7" t="s">
        <v>61</v>
      </c>
      <c r="D7" t="s">
        <v>65</v>
      </c>
      <c r="E7" t="s">
        <v>123</v>
      </c>
      <c r="F7" s="5">
        <v>8</v>
      </c>
      <c r="G7" t="s">
        <v>34</v>
      </c>
      <c r="H7" s="7">
        <v>11</v>
      </c>
      <c r="I7" s="5">
        <v>40</v>
      </c>
      <c r="J7" s="7">
        <v>440</v>
      </c>
      <c r="K7" s="11">
        <v>49.5</v>
      </c>
      <c r="L7" s="4">
        <v>50</v>
      </c>
      <c r="M7" t="s">
        <v>133</v>
      </c>
      <c r="N7" t="s">
        <v>35</v>
      </c>
      <c r="O7" t="s">
        <v>36</v>
      </c>
      <c r="P7" s="9">
        <f t="shared" si="0"/>
        <v>390</v>
      </c>
    </row>
    <row r="8" spans="1:18" x14ac:dyDescent="0.25">
      <c r="A8" t="s">
        <v>66</v>
      </c>
      <c r="B8" t="s">
        <v>67</v>
      </c>
      <c r="C8" t="s">
        <v>68</v>
      </c>
      <c r="D8" t="s">
        <v>71</v>
      </c>
      <c r="E8" t="s">
        <v>123</v>
      </c>
      <c r="F8" s="5">
        <v>8</v>
      </c>
      <c r="G8" t="s">
        <v>34</v>
      </c>
      <c r="H8" s="7">
        <v>14</v>
      </c>
      <c r="I8" s="5">
        <v>40</v>
      </c>
      <c r="J8" s="7">
        <v>560</v>
      </c>
      <c r="K8" s="7">
        <v>63</v>
      </c>
      <c r="L8" s="4">
        <v>50</v>
      </c>
      <c r="M8" t="s">
        <v>133</v>
      </c>
      <c r="N8" t="s">
        <v>35</v>
      </c>
      <c r="O8" t="s">
        <v>36</v>
      </c>
      <c r="P8" s="9">
        <f t="shared" si="0"/>
        <v>510</v>
      </c>
    </row>
    <row r="9" spans="1:18" x14ac:dyDescent="0.25">
      <c r="A9" t="s">
        <v>72</v>
      </c>
      <c r="B9" t="s">
        <v>73</v>
      </c>
      <c r="C9" t="s">
        <v>74</v>
      </c>
      <c r="D9" t="s">
        <v>59</v>
      </c>
      <c r="E9" t="s">
        <v>123</v>
      </c>
      <c r="F9" s="5">
        <v>8</v>
      </c>
      <c r="G9" t="s">
        <v>129</v>
      </c>
      <c r="H9" s="7">
        <v>10</v>
      </c>
      <c r="I9" s="5">
        <v>40</v>
      </c>
      <c r="J9" s="7">
        <v>400</v>
      </c>
      <c r="K9" s="10" t="s">
        <v>133</v>
      </c>
      <c r="L9" s="8">
        <v>25</v>
      </c>
      <c r="M9" t="s">
        <v>133</v>
      </c>
      <c r="N9" t="s">
        <v>35</v>
      </c>
      <c r="O9" t="s">
        <v>36</v>
      </c>
      <c r="P9" s="9">
        <f t="shared" si="0"/>
        <v>375</v>
      </c>
    </row>
    <row r="10" spans="1:18" x14ac:dyDescent="0.25">
      <c r="A10" t="s">
        <v>77</v>
      </c>
      <c r="B10" t="s">
        <v>135</v>
      </c>
      <c r="C10" t="s">
        <v>78</v>
      </c>
      <c r="D10" t="s">
        <v>81</v>
      </c>
      <c r="E10" t="s">
        <v>123</v>
      </c>
      <c r="F10" s="5">
        <v>8</v>
      </c>
      <c r="G10" t="s">
        <v>34</v>
      </c>
      <c r="H10" s="7">
        <v>12</v>
      </c>
      <c r="I10" s="5">
        <v>40</v>
      </c>
      <c r="J10" s="7">
        <v>480</v>
      </c>
      <c r="K10" s="10" t="s">
        <v>134</v>
      </c>
      <c r="L10" s="8">
        <v>50</v>
      </c>
      <c r="M10" t="s">
        <v>133</v>
      </c>
      <c r="N10" t="s">
        <v>35</v>
      </c>
      <c r="O10" t="s">
        <v>36</v>
      </c>
      <c r="P10" s="9">
        <f t="shared" si="0"/>
        <v>430</v>
      </c>
    </row>
    <row r="11" spans="1:18" x14ac:dyDescent="0.25">
      <c r="A11" t="s">
        <v>82</v>
      </c>
      <c r="B11" t="s">
        <v>83</v>
      </c>
      <c r="C11" t="s">
        <v>84</v>
      </c>
      <c r="D11" t="s">
        <v>88</v>
      </c>
      <c r="E11" t="s">
        <v>123</v>
      </c>
      <c r="F11" s="5">
        <v>8</v>
      </c>
      <c r="G11" t="s">
        <v>44</v>
      </c>
      <c r="H11" t="s">
        <v>133</v>
      </c>
      <c r="I11" s="5">
        <v>40</v>
      </c>
      <c r="J11" s="7">
        <v>600</v>
      </c>
      <c r="K11" s="10" t="s">
        <v>134</v>
      </c>
      <c r="L11" s="8">
        <v>62</v>
      </c>
      <c r="M11" t="s">
        <v>133</v>
      </c>
      <c r="N11" t="s">
        <v>35</v>
      </c>
      <c r="O11" t="s">
        <v>36</v>
      </c>
      <c r="P11" s="9">
        <f t="shared" si="0"/>
        <v>538</v>
      </c>
    </row>
    <row r="12" spans="1:18" x14ac:dyDescent="0.25">
      <c r="A12" t="s">
        <v>89</v>
      </c>
      <c r="B12" t="s">
        <v>90</v>
      </c>
      <c r="C12" t="s">
        <v>91</v>
      </c>
      <c r="D12" t="s">
        <v>95</v>
      </c>
      <c r="E12" t="s">
        <v>123</v>
      </c>
      <c r="F12" s="5">
        <v>8</v>
      </c>
      <c r="G12" t="s">
        <v>44</v>
      </c>
      <c r="H12" t="s">
        <v>133</v>
      </c>
      <c r="I12" s="5">
        <v>40</v>
      </c>
      <c r="J12" s="7">
        <v>900</v>
      </c>
      <c r="K12" s="10" t="s">
        <v>134</v>
      </c>
      <c r="L12" s="8">
        <v>62</v>
      </c>
      <c r="M12" t="s">
        <v>133</v>
      </c>
      <c r="N12" t="s">
        <v>35</v>
      </c>
      <c r="O12" t="s">
        <v>36</v>
      </c>
      <c r="P12" s="9">
        <f t="shared" si="0"/>
        <v>838</v>
      </c>
    </row>
    <row r="13" spans="1:18" x14ac:dyDescent="0.25">
      <c r="A13" t="s">
        <v>96</v>
      </c>
      <c r="B13" t="s">
        <v>97</v>
      </c>
      <c r="C13" t="s">
        <v>98</v>
      </c>
      <c r="D13" t="s">
        <v>102</v>
      </c>
      <c r="E13" t="s">
        <v>123</v>
      </c>
      <c r="F13" s="5">
        <v>8</v>
      </c>
      <c r="G13" t="s">
        <v>44</v>
      </c>
      <c r="H13" t="s">
        <v>133</v>
      </c>
      <c r="I13" s="5">
        <v>40</v>
      </c>
      <c r="J13" s="7">
        <v>600</v>
      </c>
      <c r="K13" s="10" t="s">
        <v>134</v>
      </c>
      <c r="L13" s="8">
        <v>62</v>
      </c>
      <c r="M13" t="s">
        <v>133</v>
      </c>
      <c r="N13" t="s">
        <v>35</v>
      </c>
      <c r="O13" t="s">
        <v>36</v>
      </c>
      <c r="P13" s="9">
        <f t="shared" si="0"/>
        <v>538</v>
      </c>
    </row>
    <row r="14" spans="1:18" x14ac:dyDescent="0.25">
      <c r="A14" t="s">
        <v>103</v>
      </c>
      <c r="B14" t="s">
        <v>119</v>
      </c>
      <c r="C14" t="s">
        <v>104</v>
      </c>
      <c r="D14" t="s">
        <v>59</v>
      </c>
      <c r="E14" t="s">
        <v>123</v>
      </c>
      <c r="F14" s="5">
        <v>8</v>
      </c>
      <c r="G14" t="s">
        <v>34</v>
      </c>
      <c r="H14" s="7">
        <v>10</v>
      </c>
      <c r="I14" s="5">
        <v>40</v>
      </c>
      <c r="J14" s="7">
        <v>400</v>
      </c>
      <c r="K14" s="11">
        <v>45</v>
      </c>
      <c r="L14" s="4">
        <v>25</v>
      </c>
      <c r="M14" t="s">
        <v>133</v>
      </c>
      <c r="N14" t="s">
        <v>35</v>
      </c>
      <c r="O14" t="s">
        <v>36</v>
      </c>
      <c r="P14" s="9">
        <f t="shared" si="0"/>
        <v>375</v>
      </c>
    </row>
    <row r="15" spans="1:18" x14ac:dyDescent="0.25">
      <c r="A15" t="s">
        <v>108</v>
      </c>
      <c r="B15" t="s">
        <v>60</v>
      </c>
      <c r="C15" t="s">
        <v>109</v>
      </c>
      <c r="D15" t="s">
        <v>113</v>
      </c>
      <c r="E15" t="s">
        <v>123</v>
      </c>
      <c r="F15" s="5">
        <v>8</v>
      </c>
      <c r="G15" t="s">
        <v>44</v>
      </c>
      <c r="H15" t="s">
        <v>133</v>
      </c>
      <c r="I15" s="5">
        <v>40</v>
      </c>
      <c r="J15" s="7">
        <v>600</v>
      </c>
      <c r="K15" s="10" t="s">
        <v>134</v>
      </c>
      <c r="L15" s="8">
        <v>62</v>
      </c>
      <c r="M15" t="s">
        <v>133</v>
      </c>
      <c r="N15" t="s">
        <v>35</v>
      </c>
      <c r="O15" t="s">
        <v>36</v>
      </c>
      <c r="P15" s="9">
        <f t="shared" si="0"/>
        <v>538</v>
      </c>
    </row>
    <row r="16" spans="1:18" x14ac:dyDescent="0.25">
      <c r="A16" t="s">
        <v>114</v>
      </c>
      <c r="B16" t="s">
        <v>67</v>
      </c>
      <c r="C16" t="s">
        <v>115</v>
      </c>
      <c r="D16" t="s">
        <v>59</v>
      </c>
      <c r="E16" t="s">
        <v>123</v>
      </c>
      <c r="F16" s="5">
        <v>8</v>
      </c>
      <c r="G16" t="s">
        <v>34</v>
      </c>
      <c r="H16" s="7">
        <v>10</v>
      </c>
      <c r="I16" s="5">
        <v>40</v>
      </c>
      <c r="J16" s="7">
        <v>400</v>
      </c>
      <c r="K16" s="7">
        <v>45</v>
      </c>
      <c r="L16" s="4">
        <v>25</v>
      </c>
      <c r="M16" t="s">
        <v>133</v>
      </c>
      <c r="N16" t="s">
        <v>35</v>
      </c>
      <c r="O16" t="s">
        <v>36</v>
      </c>
      <c r="P16" s="9">
        <f t="shared" si="0"/>
        <v>375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E6510-F228-4100-9F48-B5C3A3B273E9}">
  <dimension ref="A1:X7"/>
  <sheetViews>
    <sheetView tabSelected="1" topLeftCell="P9" workbookViewId="0">
      <selection activeCell="U28" sqref="U28"/>
    </sheetView>
  </sheetViews>
  <sheetFormatPr defaultRowHeight="15" x14ac:dyDescent="0.25"/>
  <cols>
    <col min="1" max="1" width="19.42578125" customWidth="1"/>
    <col min="2" max="2" width="15.140625" customWidth="1"/>
    <col min="3" max="3" width="12.28515625" customWidth="1"/>
    <col min="4" max="4" width="17.85546875" customWidth="1"/>
    <col min="5" max="5" width="28" customWidth="1"/>
    <col min="6" max="6" width="18.5703125" customWidth="1"/>
    <col min="7" max="8" width="11" customWidth="1"/>
    <col min="9" max="9" width="12.5703125" customWidth="1"/>
    <col min="10" max="10" width="12" customWidth="1"/>
    <col min="11" max="11" width="22.7109375" customWidth="1"/>
    <col min="12" max="12" width="12" customWidth="1"/>
    <col min="13" max="13" width="17.42578125" customWidth="1"/>
    <col min="14" max="14" width="24" customWidth="1"/>
    <col min="15" max="15" width="15.140625" customWidth="1"/>
    <col min="16" max="16" width="17.5703125" customWidth="1"/>
    <col min="17" max="17" width="26" customWidth="1"/>
    <col min="18" max="18" width="30" customWidth="1"/>
    <col min="19" max="19" width="17.28515625" customWidth="1"/>
    <col min="20" max="20" width="13.140625" customWidth="1"/>
    <col min="21" max="21" width="12" customWidth="1"/>
    <col min="22" max="22" width="20.42578125" customWidth="1"/>
    <col min="23" max="23" width="12" customWidth="1"/>
    <col min="24" max="24" width="25.85546875" customWidth="1"/>
    <col min="25" max="26" width="12" customWidth="1"/>
  </cols>
  <sheetData>
    <row r="1" spans="1:24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4" t="s">
        <v>22</v>
      </c>
      <c r="X1" s="14" t="s">
        <v>23</v>
      </c>
    </row>
    <row r="2" spans="1:24" x14ac:dyDescent="0.25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 t="s">
        <v>30</v>
      </c>
      <c r="H2" t="s">
        <v>31</v>
      </c>
      <c r="I2" s="3">
        <v>29523</v>
      </c>
      <c r="J2" t="s">
        <v>32</v>
      </c>
      <c r="K2" t="s">
        <v>33</v>
      </c>
      <c r="L2" t="s">
        <v>118</v>
      </c>
      <c r="M2" t="s">
        <v>123</v>
      </c>
      <c r="N2" s="5">
        <v>8</v>
      </c>
      <c r="O2" t="s">
        <v>34</v>
      </c>
      <c r="P2" s="6">
        <v>10</v>
      </c>
      <c r="Q2" s="5">
        <v>40</v>
      </c>
      <c r="R2" s="7">
        <v>400</v>
      </c>
      <c r="S2" s="7">
        <v>45</v>
      </c>
      <c r="T2" s="4">
        <v>25</v>
      </c>
      <c r="U2" t="s">
        <v>133</v>
      </c>
      <c r="V2" t="s">
        <v>35</v>
      </c>
      <c r="W2" t="s">
        <v>36</v>
      </c>
      <c r="X2" s="9">
        <f>R2-T2</f>
        <v>375</v>
      </c>
    </row>
    <row r="3" spans="1:24" x14ac:dyDescent="0.25">
      <c r="A3" t="s">
        <v>120</v>
      </c>
      <c r="B3" t="s">
        <v>45</v>
      </c>
      <c r="C3" t="s">
        <v>121</v>
      </c>
      <c r="D3" t="s">
        <v>27</v>
      </c>
      <c r="E3" t="s">
        <v>122</v>
      </c>
      <c r="F3" t="s">
        <v>46</v>
      </c>
      <c r="G3" t="s">
        <v>30</v>
      </c>
      <c r="H3" t="s">
        <v>47</v>
      </c>
      <c r="I3" s="3">
        <v>35515</v>
      </c>
      <c r="J3" t="s">
        <v>32</v>
      </c>
      <c r="K3" t="s">
        <v>48</v>
      </c>
      <c r="L3" t="s">
        <v>118</v>
      </c>
      <c r="M3" t="s">
        <v>123</v>
      </c>
      <c r="N3" s="5">
        <v>8</v>
      </c>
      <c r="O3" t="s">
        <v>34</v>
      </c>
      <c r="P3" s="6">
        <v>12</v>
      </c>
      <c r="Q3" s="5">
        <v>40</v>
      </c>
      <c r="R3" s="7">
        <v>480</v>
      </c>
      <c r="S3" s="7">
        <v>54</v>
      </c>
      <c r="T3" s="4">
        <v>50</v>
      </c>
      <c r="U3" t="s">
        <v>133</v>
      </c>
      <c r="V3" t="s">
        <v>35</v>
      </c>
      <c r="W3" t="s">
        <v>36</v>
      </c>
      <c r="X3" s="9">
        <f t="shared" ref="X3:X7" si="0">R3-T3</f>
        <v>430</v>
      </c>
    </row>
    <row r="4" spans="1:24" x14ac:dyDescent="0.25">
      <c r="A4" t="s">
        <v>126</v>
      </c>
      <c r="B4" t="s">
        <v>60</v>
      </c>
      <c r="C4" t="s">
        <v>61</v>
      </c>
      <c r="D4" t="s">
        <v>27</v>
      </c>
      <c r="E4" t="s">
        <v>62</v>
      </c>
      <c r="F4" t="s">
        <v>63</v>
      </c>
      <c r="G4" t="s">
        <v>30</v>
      </c>
      <c r="H4" t="s">
        <v>64</v>
      </c>
      <c r="I4" s="3">
        <v>33453</v>
      </c>
      <c r="J4" t="s">
        <v>32</v>
      </c>
      <c r="K4" t="s">
        <v>65</v>
      </c>
      <c r="L4" t="s">
        <v>118</v>
      </c>
      <c r="M4" t="s">
        <v>123</v>
      </c>
      <c r="N4" s="5">
        <v>8</v>
      </c>
      <c r="O4" t="s">
        <v>34</v>
      </c>
      <c r="P4" s="7">
        <v>11</v>
      </c>
      <c r="Q4" s="5">
        <v>40</v>
      </c>
      <c r="R4" s="7">
        <v>440</v>
      </c>
      <c r="S4" s="11">
        <v>49.5</v>
      </c>
      <c r="T4" s="4">
        <v>50</v>
      </c>
      <c r="U4" t="s">
        <v>133</v>
      </c>
      <c r="V4" t="s">
        <v>35</v>
      </c>
      <c r="W4" t="s">
        <v>36</v>
      </c>
      <c r="X4" s="9">
        <f t="shared" si="0"/>
        <v>390</v>
      </c>
    </row>
    <row r="5" spans="1:24" x14ac:dyDescent="0.25">
      <c r="A5" t="s">
        <v>66</v>
      </c>
      <c r="B5" t="s">
        <v>67</v>
      </c>
      <c r="C5" t="s">
        <v>68</v>
      </c>
      <c r="D5" t="s">
        <v>27</v>
      </c>
      <c r="E5" t="s">
        <v>127</v>
      </c>
      <c r="F5" t="s">
        <v>69</v>
      </c>
      <c r="G5" t="s">
        <v>30</v>
      </c>
      <c r="H5" t="s">
        <v>70</v>
      </c>
      <c r="I5" s="3">
        <v>22424</v>
      </c>
      <c r="J5" t="s">
        <v>42</v>
      </c>
      <c r="K5" t="s">
        <v>71</v>
      </c>
      <c r="L5" t="s">
        <v>118</v>
      </c>
      <c r="M5" t="s">
        <v>123</v>
      </c>
      <c r="N5" s="5">
        <v>8</v>
      </c>
      <c r="O5" t="s">
        <v>34</v>
      </c>
      <c r="P5" s="7">
        <v>14</v>
      </c>
      <c r="Q5" s="5">
        <v>40</v>
      </c>
      <c r="R5" s="7">
        <v>560</v>
      </c>
      <c r="S5" s="7">
        <v>63</v>
      </c>
      <c r="T5" s="4">
        <v>50</v>
      </c>
      <c r="U5" t="s">
        <v>133</v>
      </c>
      <c r="V5" t="s">
        <v>35</v>
      </c>
      <c r="W5" t="s">
        <v>36</v>
      </c>
      <c r="X5" s="9">
        <f t="shared" si="0"/>
        <v>510</v>
      </c>
    </row>
    <row r="6" spans="1:24" x14ac:dyDescent="0.25">
      <c r="A6" t="s">
        <v>103</v>
      </c>
      <c r="B6" t="s">
        <v>119</v>
      </c>
      <c r="C6" t="s">
        <v>104</v>
      </c>
      <c r="D6" t="s">
        <v>27</v>
      </c>
      <c r="E6" t="s">
        <v>105</v>
      </c>
      <c r="F6" t="s">
        <v>106</v>
      </c>
      <c r="G6" t="s">
        <v>30</v>
      </c>
      <c r="H6" t="s">
        <v>107</v>
      </c>
      <c r="I6" s="3">
        <v>26236</v>
      </c>
      <c r="J6" t="s">
        <v>32</v>
      </c>
      <c r="K6" t="s">
        <v>59</v>
      </c>
      <c r="L6" t="s">
        <v>118</v>
      </c>
      <c r="M6" t="s">
        <v>123</v>
      </c>
      <c r="N6" s="5">
        <v>8</v>
      </c>
      <c r="O6" t="s">
        <v>34</v>
      </c>
      <c r="P6" s="7">
        <v>10</v>
      </c>
      <c r="Q6" s="5">
        <v>40</v>
      </c>
      <c r="R6" s="7">
        <v>400</v>
      </c>
      <c r="S6" s="11">
        <v>45</v>
      </c>
      <c r="T6" s="4">
        <v>25</v>
      </c>
      <c r="U6" t="s">
        <v>133</v>
      </c>
      <c r="V6" t="s">
        <v>35</v>
      </c>
      <c r="W6" t="s">
        <v>36</v>
      </c>
      <c r="X6" s="9">
        <f t="shared" si="0"/>
        <v>375</v>
      </c>
    </row>
    <row r="7" spans="1:24" x14ac:dyDescent="0.25">
      <c r="A7" t="s">
        <v>114</v>
      </c>
      <c r="B7" t="s">
        <v>67</v>
      </c>
      <c r="C7" t="s">
        <v>115</v>
      </c>
      <c r="D7" t="s">
        <v>27</v>
      </c>
      <c r="E7" t="s">
        <v>116</v>
      </c>
      <c r="F7" t="s">
        <v>117</v>
      </c>
      <c r="G7" t="s">
        <v>30</v>
      </c>
      <c r="H7" t="s">
        <v>132</v>
      </c>
      <c r="I7" s="3">
        <v>20224</v>
      </c>
      <c r="J7" t="s">
        <v>42</v>
      </c>
      <c r="K7" t="s">
        <v>59</v>
      </c>
      <c r="L7" t="s">
        <v>118</v>
      </c>
      <c r="M7" t="s">
        <v>123</v>
      </c>
      <c r="N7" s="5">
        <v>8</v>
      </c>
      <c r="O7" t="s">
        <v>34</v>
      </c>
      <c r="P7" s="7">
        <v>10</v>
      </c>
      <c r="Q7" s="5">
        <v>40</v>
      </c>
      <c r="R7" s="7">
        <v>400</v>
      </c>
      <c r="S7" s="7">
        <v>45</v>
      </c>
      <c r="T7" s="4">
        <v>25</v>
      </c>
      <c r="U7" t="s">
        <v>133</v>
      </c>
      <c r="V7" t="s">
        <v>35</v>
      </c>
      <c r="W7" t="s">
        <v>36</v>
      </c>
      <c r="X7" s="9">
        <f t="shared" si="0"/>
        <v>375</v>
      </c>
    </row>
  </sheetData>
  <phoneticPr fontId="2" type="noConversion"/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CADD156DCDB24DBB04D0DD05E57807" ma:contentTypeVersion="7" ma:contentTypeDescription="Create a new document." ma:contentTypeScope="" ma:versionID="6404be6016399084403d13f434cda934">
  <xsd:schema xmlns:xsd="http://www.w3.org/2001/XMLSchema" xmlns:xs="http://www.w3.org/2001/XMLSchema" xmlns:p="http://schemas.microsoft.com/office/2006/metadata/properties" xmlns:ns3="49d64ed5-519a-4c60-8e80-7246794d2319" xmlns:ns4="d486e18e-3972-4d71-9310-eef8d7025142" targetNamespace="http://schemas.microsoft.com/office/2006/metadata/properties" ma:root="true" ma:fieldsID="7845ac1274e1fe841a1af2cc0cf4769b" ns3:_="" ns4:_="">
    <xsd:import namespace="49d64ed5-519a-4c60-8e80-7246794d2319"/>
    <xsd:import namespace="d486e18e-3972-4d71-9310-eef8d702514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d64ed5-519a-4c60-8e80-7246794d23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86e18e-3972-4d71-9310-eef8d702514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67285-5332-4C42-B3F3-3B28FBAE3CC9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49d64ed5-519a-4c60-8e80-7246794d2319"/>
    <ds:schemaRef ds:uri="d486e18e-3972-4d71-9310-eef8d7025142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518684-53AA-4B64-9057-2FC0D232D881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8C7F1462-8905-437F-AC61-8994DEE2B341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49d64ed5-519a-4c60-8e80-7246794d2319"/>
    <ds:schemaRef ds:uri="http://schemas.microsoft.com/office/infopath/2007/PartnerControls"/>
    <ds:schemaRef ds:uri="d486e18e-3972-4d71-9310-eef8d7025142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C5BF4125-8A99-4BD6-9843-62CC2FF856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Employee Records</vt:lpstr>
      <vt:lpstr>Wages</vt:lpstr>
      <vt:lpstr>Wages 2</vt:lpstr>
      <vt:lpstr>Personal Information</vt:lpstr>
      <vt:lpstr>Workplace Information</vt:lpstr>
      <vt:lpstr>Overtime Pay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Markita Tucker</dc:creator>
  <cp:lastModifiedBy>Markita</cp:lastModifiedBy>
  <dcterms:created xsi:type="dcterms:W3CDTF">2021-11-06T19:29:11Z</dcterms:created>
  <dcterms:modified xsi:type="dcterms:W3CDTF">2021-12-05T21:24:47Z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0x010100CDCADD156DCDB24DBB04D0DD05E57807</vt:lpwstr>
  </property>
</Properties>
</file>