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helpl\Documents\Acct. 110\Portfolio\"/>
    </mc:Choice>
  </mc:AlternateContent>
  <bookViews>
    <workbookView xWindow="0" yWindow="0" windowWidth="25125" windowHeight="13125" activeTab="2"/>
  </bookViews>
  <sheets>
    <sheet name="Adj. &amp; Closing  Entries 4.30.09" sheetId="1" r:id="rId1"/>
    <sheet name="Worksheet 4.30.09" sheetId="6" r:id="rId2"/>
    <sheet name="Financial Statements 4.30.09" sheetId="7" r:id="rId3"/>
    <sheet name="Post-Closing Trial Bal. 12.07" sheetId="3" state="hidden" r:id="rId4"/>
    <sheet name="Analysis 12.07" sheetId="5" state="hidden" r:id="rId5"/>
  </sheets>
  <definedNames>
    <definedName name="_xlnm.Print_Area" localSheetId="2">'Financial Statements 4.30.09'!$A$1:$F$66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7" l="1"/>
  <c r="F20" i="7"/>
  <c r="F32" i="7"/>
  <c r="F29" i="7"/>
  <c r="F60" i="7"/>
  <c r="F62" i="7"/>
  <c r="F65" i="7"/>
  <c r="F43" i="7"/>
  <c r="M32" i="6"/>
  <c r="J32" i="6"/>
  <c r="J31" i="6"/>
  <c r="M30" i="6"/>
  <c r="L30" i="6"/>
  <c r="K30" i="6"/>
  <c r="J30" i="6"/>
  <c r="I30" i="6"/>
  <c r="H30" i="6"/>
  <c r="G30" i="6"/>
  <c r="E30" i="6"/>
  <c r="D30" i="6"/>
  <c r="C30" i="6"/>
  <c r="M31" i="6"/>
  <c r="H12" i="3"/>
  <c r="F12" i="3"/>
</calcChain>
</file>

<file path=xl/sharedStrings.xml><?xml version="1.0" encoding="utf-8"?>
<sst xmlns="http://schemas.openxmlformats.org/spreadsheetml/2006/main" count="201" uniqueCount="137">
  <si>
    <t>Dec. 31</t>
  </si>
  <si>
    <t>For the Year Ending Date December 31,2007</t>
  </si>
  <si>
    <t>Insurance Expense</t>
  </si>
  <si>
    <t>Date</t>
  </si>
  <si>
    <t>Debit</t>
  </si>
  <si>
    <t>Credit</t>
  </si>
  <si>
    <t>Prepaid Insurance</t>
  </si>
  <si>
    <t>Supplies Expense</t>
  </si>
  <si>
    <t>Supplies Account</t>
  </si>
  <si>
    <t>Large Company, Inc.</t>
  </si>
  <si>
    <t>Accumulated Depreciation-Equipment</t>
  </si>
  <si>
    <t>Income Summary</t>
  </si>
  <si>
    <t>Rent Expense</t>
  </si>
  <si>
    <t>Depreciation Expense-Equipment</t>
  </si>
  <si>
    <t>Post-Closing Trial Balance</t>
  </si>
  <si>
    <t>Cash</t>
  </si>
  <si>
    <t>Supplies</t>
  </si>
  <si>
    <t>Equipment</t>
  </si>
  <si>
    <t>Totals</t>
  </si>
  <si>
    <t>To record for the expired insurance</t>
  </si>
  <si>
    <t>To record used supplies</t>
  </si>
  <si>
    <t>To record annual equipment depreciation expense</t>
  </si>
  <si>
    <t>Account Title and Description</t>
  </si>
  <si>
    <t>Ref.</t>
  </si>
  <si>
    <t>To close Expenses Accounts</t>
  </si>
  <si>
    <t>To close Income Summary(net income) to Capital Account</t>
  </si>
  <si>
    <t>To close Withdrawal Account to Capital Account</t>
  </si>
  <si>
    <t>Adjustment (a)</t>
  </si>
  <si>
    <t>Adjustment (b)</t>
  </si>
  <si>
    <t>Adjustment (c)</t>
  </si>
  <si>
    <t>Adjustment (d)</t>
  </si>
  <si>
    <t>Journal Entries</t>
  </si>
  <si>
    <t>Closing Expense Accounts</t>
  </si>
  <si>
    <t>Closing Income Summary</t>
  </si>
  <si>
    <t>Closing Withdrawals Account</t>
  </si>
  <si>
    <t xml:space="preserve">Analysis </t>
  </si>
  <si>
    <t>Measure of Liquidity</t>
  </si>
  <si>
    <t>Measure: Market Value</t>
  </si>
  <si>
    <t>Solvency:</t>
  </si>
  <si>
    <t>No.</t>
  </si>
  <si>
    <t>Brawn Demolition Company</t>
  </si>
  <si>
    <t>Unadjusted Trial Balance</t>
  </si>
  <si>
    <t>Adjustments</t>
  </si>
  <si>
    <t>Adjusted Trial Balance</t>
  </si>
  <si>
    <t>Income Statement</t>
  </si>
  <si>
    <t>Dr.</t>
  </si>
  <si>
    <t>Cr.</t>
  </si>
  <si>
    <t>Accumulated depreciation-Equipment</t>
  </si>
  <si>
    <t>Accounts payable</t>
  </si>
  <si>
    <t>Interest payable</t>
  </si>
  <si>
    <t xml:space="preserve">Long-term Notes payable </t>
  </si>
  <si>
    <t>Property taxes payable</t>
  </si>
  <si>
    <t>Rent payable</t>
  </si>
  <si>
    <t>J. Brawn, Capital</t>
  </si>
  <si>
    <t>J. Brawn, Withdrawals</t>
  </si>
  <si>
    <t>Demolition fees earned</t>
  </si>
  <si>
    <t>Depreciation expense-Equipment</t>
  </si>
  <si>
    <t>Insurance expense</t>
  </si>
  <si>
    <t>Interest expense</t>
  </si>
  <si>
    <t>Property taxes expense</t>
  </si>
  <si>
    <t>Rent expense</t>
  </si>
  <si>
    <t>Repairs expense</t>
  </si>
  <si>
    <t>Supplies expense</t>
  </si>
  <si>
    <t>Wages expense</t>
  </si>
  <si>
    <t>Net Income</t>
  </si>
  <si>
    <t>Account Titles</t>
  </si>
  <si>
    <t>Balance Sheet &amp; Statement of Owner's Equity</t>
  </si>
  <si>
    <t>Apr. 30</t>
  </si>
  <si>
    <t>Utility Expense</t>
  </si>
  <si>
    <t>Accounts Payable</t>
  </si>
  <si>
    <t>Adjustment (e)</t>
  </si>
  <si>
    <t>Wages Expense</t>
  </si>
  <si>
    <t>Wages Payable</t>
  </si>
  <si>
    <t>To record employee wages earned but not yet paid</t>
  </si>
  <si>
    <t>Adjustment (f)</t>
  </si>
  <si>
    <t>Rent Payable</t>
  </si>
  <si>
    <t>Adjustment (g)</t>
  </si>
  <si>
    <t>Property Tax Expense</t>
  </si>
  <si>
    <t>Property Tax Payable</t>
  </si>
  <si>
    <t>Adjustment (h)</t>
  </si>
  <si>
    <t>Interest Expense</t>
  </si>
  <si>
    <t>Interest Payable</t>
  </si>
  <si>
    <t>b</t>
  </si>
  <si>
    <t>a</t>
  </si>
  <si>
    <t>c</t>
  </si>
  <si>
    <t>e</t>
  </si>
  <si>
    <t>d</t>
  </si>
  <si>
    <t>h</t>
  </si>
  <si>
    <t>g</t>
  </si>
  <si>
    <t>f</t>
  </si>
  <si>
    <t>J</t>
  </si>
  <si>
    <t>For the Year Ending Date April 30, 2009</t>
  </si>
  <si>
    <t>Worksheet</t>
  </si>
  <si>
    <t xml:space="preserve">Current Ratio: </t>
  </si>
  <si>
    <t>Working Capital: $</t>
  </si>
  <si>
    <t xml:space="preserve">Debt/asset ratio: </t>
  </si>
  <si>
    <t>Equity/Asset ratio: .:1</t>
  </si>
  <si>
    <t>Equity/Debit ratio: .:1</t>
  </si>
  <si>
    <t>Profit Margin: 6%</t>
  </si>
  <si>
    <t xml:space="preserve">For the year ending 2009, Large Company generated $ in profit on $ in revenues. Percentage of sales was %.  Large Company Inc. should not face any liquidity problems at this time.  The company is in a great position to pay short-term obligations. The current ratio or working capital ratio shows that the company would benefit from investing some of the left over assets back into the company. The debt/asset ratio is at a good number, it will make it easier to borrow money for investing into the company. 32.57 % of assets are financed through debt. The equity/asset ratio shows that company’s owner has almost no liabilities. Equity/debit ratio shows that the lenders and owners are providing almost equal financing. </t>
  </si>
  <si>
    <t>To record utilities accrued for April but not yet paid</t>
  </si>
  <si>
    <t>To record rent for April accrued but not yet paid</t>
  </si>
  <si>
    <t xml:space="preserve">To record property tax assessed but not yet paid </t>
  </si>
  <si>
    <t>For Year Ending April 30, 2009</t>
  </si>
  <si>
    <t>To record accrued interest for April but not yet paid.* $3000 for the year/12 months=250/month</t>
  </si>
  <si>
    <t>Revenues</t>
  </si>
  <si>
    <t>Total Revenues</t>
  </si>
  <si>
    <t>Statement of Owner's Equity</t>
  </si>
  <si>
    <t>J. Brawn, Capital April 1, 2009</t>
  </si>
  <si>
    <t>For  Year Ended April 30, 2009</t>
  </si>
  <si>
    <t>J. Brawn, Capital April 1, 2008</t>
  </si>
  <si>
    <t>Less:   Withdrawals by owner</t>
  </si>
  <si>
    <t>Classified Balance Sheet</t>
  </si>
  <si>
    <t>Assets</t>
  </si>
  <si>
    <t>Current assets</t>
  </si>
  <si>
    <t>Total Long-term investments</t>
  </si>
  <si>
    <t>Plant Assets</t>
  </si>
  <si>
    <t>Less accumulated depreciation</t>
  </si>
  <si>
    <t>Equipment and buildings, net</t>
  </si>
  <si>
    <t>Total current assets</t>
  </si>
  <si>
    <t>Liabilities</t>
  </si>
  <si>
    <t>Current liabilities</t>
  </si>
  <si>
    <t>Total plant assets</t>
  </si>
  <si>
    <t>Total Assets</t>
  </si>
  <si>
    <t>Total Current liabilities</t>
  </si>
  <si>
    <t>Current Portion of long-term liabilities</t>
  </si>
  <si>
    <t>Long-term liabilities (net of current portion)</t>
  </si>
  <si>
    <t>Total liabilities</t>
  </si>
  <si>
    <t>Equity</t>
  </si>
  <si>
    <t>Total liabilities and equity</t>
  </si>
  <si>
    <t>Utilities Expense</t>
  </si>
  <si>
    <t>Total Expenses</t>
  </si>
  <si>
    <t>Plus:     Investment by owner</t>
  </si>
  <si>
    <t>Long-term Investments</t>
  </si>
  <si>
    <t>Equipment and buildings</t>
  </si>
  <si>
    <t>Wages payable</t>
  </si>
  <si>
    <t>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</si>
</sst>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"/>
    <numFmt numFmtId="165" formatCode="[$-409]mmmm\ d\,\ yyyy;@"/>
    <numFmt numFmtId="166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rgb="FF0061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rgb="FF3F3F3F"/>
      </left>
      <right style="double">
        <color rgb="FF3F3F3F"/>
      </right>
      <top style="thin">
        <color rgb="FF3F3F3F"/>
      </top>
      <bottom/>
      <diagonal/>
    </border>
    <border>
      <left style="double">
        <color rgb="FF3F3F3F"/>
      </left>
      <right style="double">
        <color rgb="FF3F3F3F"/>
      </right>
      <top style="thin">
        <color rgb="FF3F3F3F"/>
      </top>
      <bottom/>
      <diagonal/>
    </border>
    <border>
      <left style="double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double">
        <color rgb="FF3F3F3F"/>
      </right>
      <top/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thin">
        <color rgb="FF3F3F3F"/>
      </bottom>
      <diagonal/>
    </border>
    <border>
      <left style="double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double">
        <color rgb="FF3F3F3F"/>
      </right>
      <top style="thin">
        <color rgb="FF3F3F3F"/>
      </top>
      <bottom/>
      <diagonal/>
    </border>
    <border>
      <left/>
      <right style="double">
        <color rgb="FF3F3F3F"/>
      </right>
      <top/>
      <bottom/>
      <diagonal/>
    </border>
    <border>
      <left/>
      <right style="double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 style="thin">
        <color rgb="FF3F3F3F"/>
      </left>
      <right/>
      <top/>
      <bottom/>
      <diagonal/>
    </border>
    <border>
      <left/>
      <right/>
      <top style="thin">
        <color rgb="FF3F3F3F"/>
      </top>
      <bottom style="dotted">
        <color rgb="FF3F3F3F"/>
      </bottom>
      <diagonal/>
    </border>
    <border>
      <left/>
      <right/>
      <top/>
      <bottom style="dotted">
        <color rgb="FF3F3F3F"/>
      </bottom>
      <diagonal/>
    </border>
    <border>
      <left/>
      <right/>
      <top style="dotted">
        <color rgb="FF3F3F3F"/>
      </top>
      <bottom style="dotted">
        <color rgb="FF3F3F3F"/>
      </bottom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8" fillId="3" borderId="6" applyNumberFormat="0" applyAlignment="0" applyProtection="0"/>
    <xf numFmtId="44" fontId="12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left" indent="2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 indent="1"/>
    </xf>
    <xf numFmtId="0" fontId="1" fillId="0" borderId="0" xfId="0" applyFont="1" applyAlignment="1"/>
    <xf numFmtId="6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1" fillId="0" borderId="0" xfId="0" applyNumberFormat="1" applyFont="1" applyBorder="1"/>
    <xf numFmtId="3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7" fillId="0" borderId="0" xfId="0" applyFont="1"/>
    <xf numFmtId="0" fontId="0" fillId="0" borderId="0" xfId="0" applyAlignment="1">
      <alignment horizontal="left" indent="2"/>
    </xf>
    <xf numFmtId="0" fontId="6" fillId="0" borderId="0" xfId="0" applyFont="1" applyAlignment="1">
      <alignment horizontal="left"/>
    </xf>
    <xf numFmtId="0" fontId="1" fillId="0" borderId="0" xfId="0" applyFont="1" applyBorder="1" applyAlignment="1"/>
    <xf numFmtId="3" fontId="1" fillId="0" borderId="15" xfId="0" applyNumberFormat="1" applyFont="1" applyBorder="1"/>
    <xf numFmtId="0" fontId="1" fillId="0" borderId="0" xfId="0" applyFont="1" applyFill="1" applyBorder="1" applyAlignment="1"/>
    <xf numFmtId="0" fontId="1" fillId="0" borderId="7" xfId="0" applyFont="1" applyFill="1" applyBorder="1" applyAlignment="1"/>
    <xf numFmtId="3" fontId="1" fillId="0" borderId="16" xfId="0" applyNumberFormat="1" applyFont="1" applyBorder="1"/>
    <xf numFmtId="3" fontId="1" fillId="0" borderId="14" xfId="0" applyNumberFormat="1" applyFont="1" applyBorder="1"/>
    <xf numFmtId="3" fontId="1" fillId="0" borderId="8" xfId="0" applyNumberFormat="1" applyFont="1" applyBorder="1"/>
    <xf numFmtId="3" fontId="1" fillId="0" borderId="17" xfId="0" applyNumberFormat="1" applyFont="1" applyBorder="1"/>
    <xf numFmtId="3" fontId="6" fillId="0" borderId="16" xfId="0" applyNumberFormat="1" applyFont="1" applyBorder="1" applyAlignment="1">
      <alignment horizontal="center"/>
    </xf>
    <xf numFmtId="165" fontId="6" fillId="0" borderId="0" xfId="0" applyNumberFormat="1" applyFont="1"/>
    <xf numFmtId="165" fontId="1" fillId="0" borderId="0" xfId="0" applyNumberFormat="1" applyFont="1"/>
    <xf numFmtId="165" fontId="4" fillId="0" borderId="0" xfId="0" applyNumberFormat="1" applyFont="1"/>
    <xf numFmtId="3" fontId="10" fillId="0" borderId="16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indent="2"/>
    </xf>
    <xf numFmtId="166" fontId="1" fillId="0" borderId="4" xfId="3" applyNumberFormat="1" applyFont="1" applyBorder="1" applyAlignment="1">
      <alignment horizontal="right"/>
    </xf>
    <xf numFmtId="166" fontId="1" fillId="0" borderId="0" xfId="3" applyNumberFormat="1" applyFont="1" applyAlignment="1">
      <alignment horizontal="right"/>
    </xf>
    <xf numFmtId="166" fontId="1" fillId="0" borderId="5" xfId="3" applyNumberFormat="1" applyFont="1" applyBorder="1" applyAlignment="1">
      <alignment horizontal="right"/>
    </xf>
    <xf numFmtId="0" fontId="9" fillId="0" borderId="0" xfId="2" applyFont="1" applyFill="1" applyBorder="1" applyAlignment="1"/>
    <xf numFmtId="166" fontId="1" fillId="0" borderId="0" xfId="3" applyNumberFormat="1" applyFont="1" applyBorder="1" applyAlignment="1">
      <alignment horizontal="right"/>
    </xf>
    <xf numFmtId="0" fontId="1" fillId="0" borderId="0" xfId="0" applyFont="1" applyAlignment="1">
      <alignment horizontal="left" indent="5"/>
    </xf>
    <xf numFmtId="164" fontId="1" fillId="0" borderId="0" xfId="0" applyNumberFormat="1" applyFont="1"/>
    <xf numFmtId="164" fontId="1" fillId="0" borderId="0" xfId="0" applyNumberFormat="1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9" fillId="4" borderId="0" xfId="2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left" indent="2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Alignment="1"/>
    <xf numFmtId="0" fontId="13" fillId="4" borderId="0" xfId="0" applyFont="1" applyFill="1" applyBorder="1" applyAlignment="1"/>
    <xf numFmtId="0" fontId="9" fillId="0" borderId="0" xfId="2" applyFont="1" applyFill="1" applyBorder="1" applyAlignment="1">
      <alignment horizontal="center"/>
    </xf>
    <xf numFmtId="0" fontId="1" fillId="0" borderId="0" xfId="0" applyFont="1" applyFill="1"/>
    <xf numFmtId="165" fontId="9" fillId="0" borderId="0" xfId="2" applyNumberFormat="1" applyFont="1" applyFill="1" applyBorder="1" applyAlignment="1"/>
    <xf numFmtId="0" fontId="13" fillId="0" borderId="0" xfId="0" applyFont="1" applyFill="1" applyBorder="1" applyAlignment="1"/>
    <xf numFmtId="0" fontId="9" fillId="4" borderId="0" xfId="2" applyFont="1" applyFill="1" applyBorder="1" applyAlignment="1">
      <alignment horizontal="right"/>
    </xf>
    <xf numFmtId="164" fontId="1" fillId="0" borderId="0" xfId="3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3" fillId="4" borderId="0" xfId="0" applyFont="1" applyFill="1" applyBorder="1" applyAlignment="1">
      <alignment horizontal="right"/>
    </xf>
    <xf numFmtId="166" fontId="1" fillId="0" borderId="0" xfId="0" applyNumberFormat="1" applyFont="1" applyAlignment="1">
      <alignment horizontal="right"/>
    </xf>
    <xf numFmtId="3" fontId="1" fillId="0" borderId="37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1" fillId="0" borderId="4" xfId="3" applyNumberFormat="1" applyFont="1" applyBorder="1" applyAlignment="1">
      <alignment horizontal="right"/>
    </xf>
    <xf numFmtId="5" fontId="1" fillId="0" borderId="0" xfId="0" applyNumberFormat="1" applyFont="1" applyAlignment="1">
      <alignment horizontal="right"/>
    </xf>
    <xf numFmtId="37" fontId="1" fillId="0" borderId="4" xfId="0" applyNumberFormat="1" applyFont="1" applyBorder="1" applyAlignment="1">
      <alignment horizontal="right"/>
    </xf>
    <xf numFmtId="41" fontId="1" fillId="0" borderId="4" xfId="0" applyNumberFormat="1" applyFont="1" applyBorder="1" applyAlignment="1">
      <alignment horizontal="right"/>
    </xf>
    <xf numFmtId="42" fontId="1" fillId="0" borderId="5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9" fillId="4" borderId="19" xfId="2" applyFont="1" applyFill="1" applyBorder="1" applyAlignment="1">
      <alignment horizontal="center"/>
    </xf>
    <xf numFmtId="0" fontId="9" fillId="4" borderId="28" xfId="2" applyFont="1" applyFill="1" applyBorder="1" applyAlignment="1">
      <alignment horizontal="center"/>
    </xf>
    <xf numFmtId="0" fontId="9" fillId="4" borderId="20" xfId="2" applyFont="1" applyFill="1" applyBorder="1" applyAlignment="1">
      <alignment horizontal="center"/>
    </xf>
    <xf numFmtId="0" fontId="9" fillId="4" borderId="21" xfId="2" applyFont="1" applyFill="1" applyBorder="1" applyAlignment="1">
      <alignment horizontal="center"/>
    </xf>
    <xf numFmtId="0" fontId="9" fillId="4" borderId="22" xfId="2" applyFont="1" applyFill="1" applyBorder="1" applyAlignment="1">
      <alignment horizontal="center"/>
    </xf>
    <xf numFmtId="0" fontId="9" fillId="4" borderId="29" xfId="2" applyFont="1" applyFill="1" applyBorder="1" applyAlignment="1">
      <alignment horizontal="center"/>
    </xf>
    <xf numFmtId="0" fontId="9" fillId="4" borderId="23" xfId="2" applyFont="1" applyFill="1" applyBorder="1" applyAlignment="1">
      <alignment horizontal="center"/>
    </xf>
    <xf numFmtId="0" fontId="9" fillId="4" borderId="24" xfId="2" applyFont="1" applyFill="1" applyBorder="1" applyAlignment="1">
      <alignment horizontal="center"/>
    </xf>
    <xf numFmtId="0" fontId="9" fillId="4" borderId="25" xfId="2" applyFont="1" applyFill="1" applyBorder="1" applyAlignment="1">
      <alignment horizontal="center"/>
    </xf>
    <xf numFmtId="0" fontId="9" fillId="4" borderId="30" xfId="2" applyFont="1" applyFill="1" applyBorder="1" applyAlignment="1">
      <alignment horizontal="center"/>
    </xf>
    <xf numFmtId="0" fontId="9" fillId="4" borderId="26" xfId="2" applyFont="1" applyFill="1" applyBorder="1" applyAlignment="1">
      <alignment horizontal="center"/>
    </xf>
    <xf numFmtId="0" fontId="9" fillId="4" borderId="27" xfId="2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1" fillId="4" borderId="0" xfId="1" applyFont="1" applyFill="1" applyAlignment="1">
      <alignment horizontal="center"/>
    </xf>
    <xf numFmtId="0" fontId="11" fillId="4" borderId="4" xfId="1" applyFont="1" applyFill="1" applyBorder="1" applyAlignment="1">
      <alignment horizontal="center"/>
    </xf>
    <xf numFmtId="3" fontId="6" fillId="0" borderId="8" xfId="0" applyNumberFormat="1" applyFont="1" applyBorder="1" applyAlignment="1">
      <alignment horizontal="center" wrapText="1"/>
    </xf>
    <xf numFmtId="3" fontId="6" fillId="0" borderId="9" xfId="0" applyNumberFormat="1" applyFont="1" applyBorder="1" applyAlignment="1">
      <alignment horizontal="center" wrapText="1"/>
    </xf>
    <xf numFmtId="3" fontId="6" fillId="0" borderId="10" xfId="0" applyNumberFormat="1" applyFont="1" applyBorder="1" applyAlignment="1">
      <alignment horizontal="center" wrapText="1"/>
    </xf>
    <xf numFmtId="3" fontId="6" fillId="0" borderId="11" xfId="0" applyNumberFormat="1" applyFont="1" applyBorder="1" applyAlignment="1">
      <alignment horizont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wrapText="1"/>
    </xf>
    <xf numFmtId="3" fontId="6" fillId="0" borderId="13" xfId="0" applyNumberFormat="1" applyFont="1" applyBorder="1" applyAlignment="1">
      <alignment horizontal="center" wrapText="1"/>
    </xf>
    <xf numFmtId="0" fontId="9" fillId="4" borderId="33" xfId="2" applyFont="1" applyFill="1" applyBorder="1" applyAlignment="1">
      <alignment horizontal="center"/>
    </xf>
    <xf numFmtId="0" fontId="9" fillId="4" borderId="0" xfId="2" applyFont="1" applyFill="1" applyBorder="1" applyAlignment="1">
      <alignment horizontal="center"/>
    </xf>
    <xf numFmtId="0" fontId="9" fillId="4" borderId="31" xfId="2" applyFont="1" applyFill="1" applyBorder="1" applyAlignment="1">
      <alignment horizontal="center"/>
    </xf>
    <xf numFmtId="0" fontId="9" fillId="4" borderId="32" xfId="2" applyFont="1" applyFill="1" applyBorder="1" applyAlignment="1">
      <alignment horizontal="center"/>
    </xf>
    <xf numFmtId="165" fontId="9" fillId="4" borderId="33" xfId="2" applyNumberFormat="1" applyFont="1" applyFill="1" applyBorder="1" applyAlignment="1">
      <alignment horizontal="center"/>
    </xf>
    <xf numFmtId="165" fontId="9" fillId="4" borderId="0" xfId="2" applyNumberFormat="1" applyFont="1" applyFill="1" applyBorder="1" applyAlignment="1">
      <alignment horizontal="center"/>
    </xf>
    <xf numFmtId="0" fontId="3" fillId="2" borderId="0" xfId="1" applyAlignment="1">
      <alignment horizontal="center"/>
    </xf>
    <xf numFmtId="0" fontId="8" fillId="4" borderId="0" xfId="1" applyFont="1" applyFill="1" applyAlignment="1">
      <alignment horizontal="center"/>
    </xf>
  </cellXfs>
  <cellStyles count="4">
    <cellStyle name="Check Cell" xfId="2" builtinId="23"/>
    <cellStyle name="Currency" xfId="3" builtinId="4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54"/>
  <sheetViews>
    <sheetView showRuler="0" zoomScaleNormal="100" workbookViewId="0">
      <selection sqref="A1:J3"/>
    </sheetView>
  </sheetViews>
  <sheetFormatPr defaultRowHeight="21" customHeight="1" x14ac:dyDescent="0.25"/>
  <cols>
    <col min="1" max="1" width="8" style="43" bestFit="1" customWidth="1"/>
    <col min="2" max="2" width="2.7109375" style="43" customWidth="1"/>
    <col min="3" max="3" width="4.42578125" style="48" bestFit="1" customWidth="1"/>
    <col min="4" max="4" width="22.7109375" style="12" customWidth="1"/>
    <col min="5" max="5" width="16.140625" style="12" customWidth="1"/>
    <col min="6" max="6" width="18.28515625" style="12" customWidth="1"/>
    <col min="7" max="7" width="5.7109375" style="4" customWidth="1"/>
    <col min="8" max="8" width="9.140625" style="12" customWidth="1"/>
    <col min="9" max="9" width="2.7109375" style="4" customWidth="1"/>
    <col min="10" max="16384" width="9.140625" style="12"/>
  </cols>
  <sheetData>
    <row r="1" spans="1:17" ht="15.75" x14ac:dyDescent="0.25">
      <c r="A1" s="86" t="s">
        <v>40</v>
      </c>
      <c r="B1" s="87"/>
      <c r="C1" s="88"/>
      <c r="D1" s="88"/>
      <c r="E1" s="88"/>
      <c r="F1" s="88"/>
      <c r="G1" s="88"/>
      <c r="H1" s="88"/>
      <c r="I1" s="88"/>
      <c r="J1" s="89"/>
    </row>
    <row r="2" spans="1:17" ht="15.75" x14ac:dyDescent="0.25">
      <c r="A2" s="90" t="s">
        <v>31</v>
      </c>
      <c r="B2" s="91"/>
      <c r="C2" s="92"/>
      <c r="D2" s="92"/>
      <c r="E2" s="92"/>
      <c r="F2" s="92"/>
      <c r="G2" s="92"/>
      <c r="H2" s="92"/>
      <c r="I2" s="92"/>
      <c r="J2" s="93"/>
    </row>
    <row r="3" spans="1:17" ht="15.75" x14ac:dyDescent="0.25">
      <c r="A3" s="94" t="s">
        <v>103</v>
      </c>
      <c r="B3" s="95"/>
      <c r="C3" s="96"/>
      <c r="D3" s="96"/>
      <c r="E3" s="96"/>
      <c r="F3" s="96"/>
      <c r="G3" s="96"/>
      <c r="H3" s="96"/>
      <c r="I3" s="96"/>
      <c r="J3" s="97"/>
    </row>
    <row r="4" spans="1:17" ht="21" customHeight="1" x14ac:dyDescent="0.25">
      <c r="A4" s="41" t="s">
        <v>3</v>
      </c>
      <c r="B4" s="41"/>
      <c r="C4" s="31" t="s">
        <v>39</v>
      </c>
      <c r="D4" s="31" t="s">
        <v>22</v>
      </c>
      <c r="E4" s="31"/>
      <c r="F4" s="31"/>
      <c r="G4" s="25" t="s">
        <v>23</v>
      </c>
      <c r="H4" s="25" t="s">
        <v>4</v>
      </c>
      <c r="I4" s="26"/>
      <c r="J4" s="25" t="s">
        <v>5</v>
      </c>
      <c r="K4" s="4"/>
      <c r="L4" s="4"/>
      <c r="M4" s="4"/>
      <c r="N4" s="4"/>
      <c r="O4" s="4"/>
      <c r="P4" s="4"/>
      <c r="Q4" s="4"/>
    </row>
    <row r="5" spans="1:17" ht="21" customHeight="1" x14ac:dyDescent="0.25">
      <c r="A5" s="42"/>
      <c r="B5" s="42"/>
      <c r="C5" s="3"/>
      <c r="D5" s="85" t="s">
        <v>27</v>
      </c>
      <c r="E5" s="85"/>
      <c r="F5" s="85"/>
      <c r="H5" s="4"/>
      <c r="J5" s="3"/>
      <c r="K5" s="4"/>
      <c r="L5" s="4"/>
      <c r="M5" s="4"/>
      <c r="N5" s="4"/>
      <c r="O5" s="4"/>
      <c r="P5" s="4"/>
      <c r="Q5" s="4"/>
    </row>
    <row r="6" spans="1:17" ht="21" customHeight="1" x14ac:dyDescent="0.25">
      <c r="A6" s="42" t="s">
        <v>67</v>
      </c>
      <c r="B6" s="42"/>
      <c r="C6" s="3">
        <v>652</v>
      </c>
      <c r="D6" s="4" t="s">
        <v>7</v>
      </c>
      <c r="E6" s="6"/>
      <c r="F6" s="6"/>
      <c r="G6" s="5"/>
      <c r="H6" s="17">
        <v>6080</v>
      </c>
      <c r="I6" s="23"/>
      <c r="J6" s="17"/>
      <c r="K6" s="4"/>
      <c r="L6" s="4"/>
      <c r="M6" s="4"/>
      <c r="N6" s="4"/>
      <c r="O6" s="4"/>
      <c r="P6" s="4"/>
      <c r="Q6" s="4"/>
    </row>
    <row r="7" spans="1:17" ht="21" customHeight="1" x14ac:dyDescent="0.25">
      <c r="A7" s="42"/>
      <c r="B7" s="42"/>
      <c r="C7" s="3">
        <v>126</v>
      </c>
      <c r="D7" s="1" t="s">
        <v>8</v>
      </c>
      <c r="E7" s="6"/>
      <c r="F7" s="6"/>
      <c r="G7" s="5"/>
      <c r="H7" s="17"/>
      <c r="I7" s="23"/>
      <c r="J7" s="17">
        <v>6080</v>
      </c>
      <c r="K7" s="4"/>
      <c r="L7" s="4"/>
      <c r="M7" s="4"/>
      <c r="N7" s="4"/>
      <c r="O7" s="4"/>
      <c r="P7" s="4"/>
      <c r="Q7" s="4"/>
    </row>
    <row r="8" spans="1:17" ht="21" customHeight="1" x14ac:dyDescent="0.25">
      <c r="A8" s="42"/>
      <c r="B8" s="42"/>
      <c r="C8" s="3"/>
      <c r="D8" s="2" t="s">
        <v>20</v>
      </c>
      <c r="E8" s="13"/>
      <c r="F8" s="4"/>
      <c r="G8" s="5"/>
      <c r="H8" s="17"/>
      <c r="I8" s="23"/>
      <c r="J8" s="17"/>
      <c r="K8" s="4"/>
      <c r="L8" s="4"/>
      <c r="M8" s="4"/>
      <c r="N8" s="4"/>
      <c r="O8" s="4"/>
      <c r="P8" s="4"/>
      <c r="Q8" s="4"/>
    </row>
    <row r="9" spans="1:17" ht="21" customHeight="1" x14ac:dyDescent="0.25">
      <c r="A9" s="42"/>
      <c r="B9" s="42"/>
      <c r="C9" s="3"/>
      <c r="D9" s="85" t="s">
        <v>28</v>
      </c>
      <c r="E9" s="85"/>
      <c r="F9" s="85"/>
      <c r="H9" s="11"/>
      <c r="J9" s="11"/>
      <c r="K9" s="4"/>
      <c r="L9" s="4"/>
      <c r="M9" s="4"/>
      <c r="N9" s="4"/>
      <c r="O9" s="4"/>
      <c r="P9" s="4"/>
      <c r="Q9" s="4"/>
    </row>
    <row r="10" spans="1:17" ht="21" customHeight="1" x14ac:dyDescent="0.25">
      <c r="A10" s="42" t="s">
        <v>67</v>
      </c>
      <c r="B10" s="42"/>
      <c r="C10" s="3">
        <v>637</v>
      </c>
      <c r="D10" s="4" t="s">
        <v>2</v>
      </c>
      <c r="E10" s="6"/>
      <c r="F10" s="6"/>
      <c r="G10" s="5"/>
      <c r="H10" s="17">
        <v>4095</v>
      </c>
      <c r="I10" s="23"/>
      <c r="J10" s="24"/>
      <c r="K10" s="4"/>
      <c r="L10" s="4"/>
      <c r="M10" s="4"/>
      <c r="N10" s="4"/>
      <c r="O10" s="4"/>
      <c r="P10" s="4"/>
      <c r="Q10" s="4"/>
    </row>
    <row r="11" spans="1:17" ht="21" customHeight="1" x14ac:dyDescent="0.25">
      <c r="A11" s="42"/>
      <c r="B11" s="42"/>
      <c r="C11" s="3">
        <v>128</v>
      </c>
      <c r="D11" s="1" t="s">
        <v>6</v>
      </c>
      <c r="E11" s="9"/>
      <c r="F11" s="10"/>
      <c r="G11" s="5"/>
      <c r="H11" s="17"/>
      <c r="I11" s="23"/>
      <c r="J11" s="17">
        <v>4095</v>
      </c>
      <c r="K11" s="4"/>
      <c r="L11" s="4"/>
      <c r="M11" s="4"/>
      <c r="N11" s="4"/>
      <c r="O11" s="4"/>
      <c r="P11" s="4"/>
      <c r="Q11" s="4"/>
    </row>
    <row r="12" spans="1:17" ht="21" customHeight="1" x14ac:dyDescent="0.25">
      <c r="A12" s="42"/>
      <c r="B12" s="42"/>
      <c r="C12" s="3"/>
      <c r="D12" s="2" t="s">
        <v>19</v>
      </c>
      <c r="E12" s="13"/>
      <c r="F12" s="4"/>
      <c r="G12" s="5"/>
      <c r="H12" s="17"/>
      <c r="I12" s="23"/>
      <c r="J12" s="17"/>
      <c r="K12" s="4"/>
      <c r="L12" s="4"/>
      <c r="M12" s="4"/>
      <c r="N12" s="4"/>
      <c r="O12" s="4"/>
      <c r="P12" s="4"/>
      <c r="Q12" s="4"/>
    </row>
    <row r="13" spans="1:17" ht="21" customHeight="1" x14ac:dyDescent="0.25">
      <c r="A13" s="42"/>
      <c r="B13" s="42"/>
      <c r="C13" s="3"/>
      <c r="D13" s="85" t="s">
        <v>29</v>
      </c>
      <c r="E13" s="85"/>
      <c r="F13" s="85"/>
      <c r="H13" s="11"/>
      <c r="J13" s="11"/>
      <c r="K13" s="4"/>
      <c r="L13" s="4"/>
      <c r="M13" s="4"/>
      <c r="N13" s="4"/>
      <c r="O13" s="4"/>
      <c r="P13" s="4"/>
      <c r="Q13" s="4"/>
    </row>
    <row r="14" spans="1:17" ht="21" customHeight="1" x14ac:dyDescent="0.25">
      <c r="A14" s="42" t="s">
        <v>67</v>
      </c>
      <c r="B14" s="42"/>
      <c r="C14" s="3">
        <v>612</v>
      </c>
      <c r="D14" s="4" t="s">
        <v>13</v>
      </c>
      <c r="E14" s="5"/>
      <c r="F14" s="6"/>
      <c r="H14" s="17">
        <v>11000</v>
      </c>
      <c r="I14" s="22"/>
      <c r="J14" s="17"/>
      <c r="K14" s="4"/>
      <c r="L14" s="4"/>
      <c r="M14" s="4"/>
      <c r="N14" s="4"/>
      <c r="O14" s="4"/>
      <c r="P14" s="4"/>
      <c r="Q14" s="4"/>
    </row>
    <row r="15" spans="1:17" ht="21" customHeight="1" x14ac:dyDescent="0.25">
      <c r="A15" s="42"/>
      <c r="B15" s="42"/>
      <c r="C15" s="3">
        <v>168</v>
      </c>
      <c r="D15" s="1" t="s">
        <v>10</v>
      </c>
      <c r="E15" s="1"/>
      <c r="F15" s="7"/>
      <c r="H15" s="17"/>
      <c r="I15" s="22"/>
      <c r="J15" s="17">
        <v>11000</v>
      </c>
      <c r="K15" s="4"/>
      <c r="L15" s="4"/>
      <c r="M15" s="4"/>
      <c r="N15" s="4"/>
      <c r="O15" s="4"/>
      <c r="P15" s="4"/>
      <c r="Q15" s="4"/>
    </row>
    <row r="16" spans="1:17" ht="21" customHeight="1" x14ac:dyDescent="0.25">
      <c r="A16" s="42"/>
      <c r="B16" s="42"/>
      <c r="C16" s="3"/>
      <c r="D16" s="2" t="s">
        <v>21</v>
      </c>
      <c r="E16" s="13"/>
      <c r="F16" s="4"/>
      <c r="H16" s="17"/>
      <c r="I16" s="22"/>
      <c r="J16" s="17"/>
      <c r="K16" s="4"/>
      <c r="L16" s="4"/>
      <c r="M16" s="4"/>
      <c r="N16" s="4"/>
      <c r="O16" s="42"/>
      <c r="P16" s="4"/>
      <c r="Q16" s="4"/>
    </row>
    <row r="17" spans="1:17" ht="21" customHeight="1" x14ac:dyDescent="0.25">
      <c r="A17" s="42"/>
      <c r="B17" s="42"/>
      <c r="C17" s="3"/>
      <c r="D17" s="85" t="s">
        <v>30</v>
      </c>
      <c r="E17" s="85"/>
      <c r="F17" s="85"/>
      <c r="H17" s="11"/>
      <c r="J17" s="11"/>
      <c r="K17" s="4"/>
      <c r="L17" s="4"/>
      <c r="M17" s="4"/>
      <c r="N17" s="4"/>
      <c r="O17" s="4"/>
      <c r="P17" s="4"/>
      <c r="Q17" s="4"/>
    </row>
    <row r="18" spans="1:17" ht="21" customHeight="1" x14ac:dyDescent="0.25">
      <c r="A18" s="42" t="s">
        <v>67</v>
      </c>
      <c r="B18" s="42"/>
      <c r="C18" s="3">
        <v>690</v>
      </c>
      <c r="D18" s="4" t="s">
        <v>68</v>
      </c>
      <c r="E18" s="6"/>
      <c r="F18" s="6"/>
      <c r="H18" s="17">
        <v>580</v>
      </c>
      <c r="I18" s="22"/>
      <c r="J18" s="17"/>
      <c r="K18" s="4"/>
      <c r="L18" s="4"/>
      <c r="M18" s="4"/>
      <c r="N18" s="4"/>
      <c r="O18" s="4"/>
      <c r="P18" s="4"/>
      <c r="Q18" s="4"/>
    </row>
    <row r="19" spans="1:17" ht="21" customHeight="1" x14ac:dyDescent="0.25">
      <c r="A19" s="42"/>
      <c r="B19" s="42"/>
      <c r="C19" s="3">
        <v>201</v>
      </c>
      <c r="D19" s="1" t="s">
        <v>69</v>
      </c>
      <c r="E19" s="6"/>
      <c r="F19" s="6"/>
      <c r="H19" s="17"/>
      <c r="I19" s="22"/>
      <c r="J19" s="17">
        <v>580</v>
      </c>
      <c r="K19" s="4"/>
      <c r="L19" s="4"/>
      <c r="M19" s="4"/>
      <c r="N19" s="4"/>
      <c r="O19" s="4"/>
      <c r="P19" s="4"/>
      <c r="Q19" s="4"/>
    </row>
    <row r="20" spans="1:17" ht="21" customHeight="1" x14ac:dyDescent="0.25">
      <c r="A20" s="42"/>
      <c r="B20" s="42"/>
      <c r="C20" s="3"/>
      <c r="D20" s="2" t="s">
        <v>100</v>
      </c>
      <c r="E20" s="13"/>
      <c r="F20" s="4"/>
      <c r="H20" s="11"/>
      <c r="J20" s="11"/>
      <c r="K20" s="4"/>
      <c r="L20" s="4"/>
      <c r="M20" s="4"/>
      <c r="N20" s="4"/>
      <c r="O20" s="4"/>
      <c r="P20" s="4"/>
      <c r="Q20" s="4"/>
    </row>
    <row r="21" spans="1:17" ht="21" customHeight="1" x14ac:dyDescent="0.25">
      <c r="A21" s="42"/>
      <c r="B21" s="42"/>
      <c r="C21" s="3"/>
      <c r="D21" s="85" t="s">
        <v>70</v>
      </c>
      <c r="E21" s="85"/>
      <c r="F21" s="85"/>
      <c r="H21" s="11"/>
      <c r="J21" s="11"/>
      <c r="K21" s="4"/>
      <c r="L21" s="4"/>
      <c r="M21" s="4"/>
      <c r="N21" s="4"/>
      <c r="O21" s="4"/>
      <c r="P21" s="4"/>
      <c r="Q21" s="4"/>
    </row>
    <row r="22" spans="1:17" ht="21" customHeight="1" x14ac:dyDescent="0.25">
      <c r="A22" s="42" t="s">
        <v>67</v>
      </c>
      <c r="B22" s="42"/>
      <c r="C22" s="3">
        <v>623</v>
      </c>
      <c r="D22" s="4" t="s">
        <v>71</v>
      </c>
      <c r="E22" s="6"/>
      <c r="F22" s="6"/>
      <c r="H22" s="17">
        <v>1500</v>
      </c>
      <c r="I22" s="22"/>
      <c r="J22" s="17"/>
      <c r="K22" s="4"/>
      <c r="L22" s="4"/>
      <c r="M22" s="4"/>
      <c r="N22" s="4"/>
      <c r="O22" s="4"/>
      <c r="P22" s="4"/>
      <c r="Q22" s="4"/>
    </row>
    <row r="23" spans="1:17" ht="21" customHeight="1" x14ac:dyDescent="0.25">
      <c r="A23" s="42"/>
      <c r="B23" s="42"/>
      <c r="C23" s="3">
        <v>210</v>
      </c>
      <c r="D23" s="1" t="s">
        <v>72</v>
      </c>
      <c r="E23" s="6"/>
      <c r="F23" s="6"/>
      <c r="H23" s="17"/>
      <c r="I23" s="22"/>
      <c r="J23" s="17">
        <v>1500</v>
      </c>
      <c r="K23" s="4"/>
      <c r="L23" s="4"/>
      <c r="M23" s="4"/>
      <c r="N23" s="4"/>
      <c r="O23" s="4"/>
      <c r="P23" s="4"/>
      <c r="Q23" s="4"/>
    </row>
    <row r="24" spans="1:17" ht="21" customHeight="1" x14ac:dyDescent="0.25">
      <c r="A24" s="42"/>
      <c r="B24" s="42"/>
      <c r="C24" s="3"/>
      <c r="D24" s="2" t="s">
        <v>73</v>
      </c>
      <c r="E24" s="13"/>
      <c r="F24" s="4"/>
      <c r="H24" s="11"/>
      <c r="J24" s="11"/>
      <c r="K24" s="4"/>
      <c r="L24" s="4"/>
      <c r="M24" s="4"/>
      <c r="N24" s="4"/>
      <c r="O24" s="4"/>
      <c r="P24" s="4"/>
      <c r="Q24" s="4"/>
    </row>
    <row r="25" spans="1:17" ht="21" customHeight="1" x14ac:dyDescent="0.25">
      <c r="A25" s="42"/>
      <c r="B25" s="42"/>
      <c r="C25" s="3"/>
      <c r="D25" s="85" t="s">
        <v>74</v>
      </c>
      <c r="E25" s="85"/>
      <c r="F25" s="85"/>
      <c r="H25" s="11"/>
      <c r="J25" s="11"/>
      <c r="K25" s="4"/>
      <c r="L25" s="4"/>
      <c r="M25" s="4"/>
      <c r="N25" s="4"/>
      <c r="O25" s="4"/>
      <c r="P25" s="4"/>
      <c r="Q25" s="4"/>
    </row>
    <row r="26" spans="1:17" ht="21" customHeight="1" x14ac:dyDescent="0.25">
      <c r="A26" s="42" t="s">
        <v>67</v>
      </c>
      <c r="B26" s="42"/>
      <c r="C26" s="3">
        <v>640</v>
      </c>
      <c r="D26" s="4" t="s">
        <v>12</v>
      </c>
      <c r="E26" s="6"/>
      <c r="F26" s="6"/>
      <c r="H26" s="17">
        <v>1400</v>
      </c>
      <c r="I26" s="22"/>
      <c r="J26" s="17"/>
      <c r="K26" s="4"/>
      <c r="L26" s="4"/>
      <c r="M26" s="4"/>
      <c r="N26" s="4"/>
      <c r="O26" s="4"/>
      <c r="P26" s="4"/>
      <c r="Q26" s="4"/>
    </row>
    <row r="27" spans="1:17" ht="21" customHeight="1" x14ac:dyDescent="0.25">
      <c r="A27" s="42"/>
      <c r="B27" s="42"/>
      <c r="C27" s="3">
        <v>208</v>
      </c>
      <c r="D27" s="1" t="s">
        <v>75</v>
      </c>
      <c r="E27" s="6"/>
      <c r="F27" s="6"/>
      <c r="H27" s="17"/>
      <c r="I27" s="22"/>
      <c r="J27" s="17">
        <v>1400</v>
      </c>
      <c r="K27" s="4"/>
      <c r="L27" s="4"/>
      <c r="M27" s="4"/>
      <c r="N27" s="4"/>
      <c r="O27" s="4"/>
      <c r="P27" s="4"/>
      <c r="Q27" s="4"/>
    </row>
    <row r="28" spans="1:17" ht="21" customHeight="1" x14ac:dyDescent="0.25">
      <c r="A28" s="42"/>
      <c r="B28" s="42"/>
      <c r="C28" s="3"/>
      <c r="D28" s="2" t="s">
        <v>101</v>
      </c>
      <c r="E28" s="13"/>
      <c r="F28" s="4"/>
      <c r="H28" s="11"/>
      <c r="J28" s="11"/>
      <c r="K28" s="4"/>
      <c r="L28" s="4"/>
      <c r="M28" s="4"/>
      <c r="N28" s="4"/>
      <c r="O28" s="4"/>
      <c r="P28" s="4"/>
      <c r="Q28" s="4"/>
    </row>
    <row r="29" spans="1:17" ht="21" customHeight="1" x14ac:dyDescent="0.25">
      <c r="A29" s="42"/>
      <c r="B29" s="42"/>
      <c r="C29" s="3"/>
      <c r="D29" s="85" t="s">
        <v>76</v>
      </c>
      <c r="E29" s="85"/>
      <c r="F29" s="85"/>
      <c r="H29" s="11"/>
      <c r="J29" s="11"/>
      <c r="K29" s="4"/>
      <c r="L29" s="4"/>
      <c r="M29" s="4"/>
      <c r="N29" s="4"/>
      <c r="O29" s="4"/>
      <c r="P29" s="4"/>
      <c r="Q29" s="4"/>
    </row>
    <row r="30" spans="1:17" ht="21" customHeight="1" x14ac:dyDescent="0.25">
      <c r="A30" s="42" t="s">
        <v>67</v>
      </c>
      <c r="B30" s="42"/>
      <c r="C30" s="3">
        <v>683</v>
      </c>
      <c r="D30" s="4" t="s">
        <v>77</v>
      </c>
      <c r="E30" s="6"/>
      <c r="F30" s="6"/>
      <c r="H30" s="17">
        <v>500</v>
      </c>
      <c r="I30" s="22"/>
      <c r="J30" s="17"/>
      <c r="K30" s="4"/>
      <c r="L30" s="4"/>
      <c r="M30" s="4"/>
      <c r="N30" s="4"/>
      <c r="O30" s="4"/>
      <c r="P30" s="4"/>
      <c r="Q30" s="4"/>
    </row>
    <row r="31" spans="1:17" ht="21" customHeight="1" x14ac:dyDescent="0.25">
      <c r="A31" s="42"/>
      <c r="B31" s="42"/>
      <c r="C31" s="3">
        <v>213</v>
      </c>
      <c r="D31" s="1" t="s">
        <v>78</v>
      </c>
      <c r="E31" s="6"/>
      <c r="F31" s="6"/>
      <c r="H31" s="17"/>
      <c r="I31" s="22"/>
      <c r="J31" s="17">
        <v>500</v>
      </c>
      <c r="K31" s="4"/>
      <c r="L31" s="4"/>
      <c r="M31" s="4"/>
      <c r="N31" s="4"/>
      <c r="O31" s="4"/>
      <c r="P31" s="4"/>
      <c r="Q31" s="4"/>
    </row>
    <row r="32" spans="1:17" ht="21" customHeight="1" x14ac:dyDescent="0.25">
      <c r="A32" s="42"/>
      <c r="B32" s="42"/>
      <c r="C32" s="3"/>
      <c r="D32" s="2" t="s">
        <v>102</v>
      </c>
      <c r="E32" s="13"/>
      <c r="F32" s="4"/>
      <c r="H32" s="11"/>
      <c r="J32" s="11"/>
      <c r="K32" s="4"/>
      <c r="L32" s="4"/>
      <c r="M32" s="4"/>
      <c r="N32" s="4"/>
      <c r="O32" s="4"/>
      <c r="P32" s="4"/>
      <c r="Q32" s="4"/>
    </row>
    <row r="33" spans="1:17" ht="21" customHeight="1" x14ac:dyDescent="0.25">
      <c r="A33" s="42"/>
      <c r="B33" s="42"/>
      <c r="C33" s="3"/>
      <c r="D33" s="85" t="s">
        <v>79</v>
      </c>
      <c r="E33" s="85"/>
      <c r="F33" s="85"/>
      <c r="H33" s="11"/>
      <c r="J33" s="11"/>
      <c r="K33" s="4"/>
      <c r="L33" s="4"/>
      <c r="M33" s="22"/>
      <c r="N33" s="4"/>
      <c r="O33" s="4"/>
      <c r="P33" s="4"/>
      <c r="Q33" s="4"/>
    </row>
    <row r="34" spans="1:17" ht="21" customHeight="1" x14ac:dyDescent="0.25">
      <c r="A34" s="42" t="s">
        <v>67</v>
      </c>
      <c r="B34" s="42"/>
      <c r="C34" s="3">
        <v>633</v>
      </c>
      <c r="D34" s="4" t="s">
        <v>80</v>
      </c>
      <c r="E34" s="6"/>
      <c r="F34" s="6"/>
      <c r="H34" s="17">
        <v>250</v>
      </c>
      <c r="I34" s="22"/>
      <c r="J34" s="17"/>
      <c r="K34" s="4"/>
      <c r="L34" s="4"/>
      <c r="M34" s="4"/>
      <c r="N34" s="4"/>
      <c r="O34" s="4"/>
      <c r="P34" s="4"/>
      <c r="Q34" s="4"/>
    </row>
    <row r="35" spans="1:17" ht="21" customHeight="1" x14ac:dyDescent="0.25">
      <c r="A35" s="42"/>
      <c r="B35" s="42"/>
      <c r="C35" s="3">
        <v>203</v>
      </c>
      <c r="D35" s="1" t="s">
        <v>81</v>
      </c>
      <c r="E35" s="6"/>
      <c r="F35" s="6"/>
      <c r="H35" s="17"/>
      <c r="I35" s="22"/>
      <c r="J35" s="17">
        <v>250</v>
      </c>
      <c r="K35" s="4"/>
      <c r="L35" s="4"/>
      <c r="M35" s="4"/>
      <c r="N35" s="4"/>
      <c r="O35" s="4"/>
      <c r="P35" s="4"/>
      <c r="Q35" s="4"/>
    </row>
    <row r="36" spans="1:17" ht="21" customHeight="1" x14ac:dyDescent="0.25">
      <c r="A36" s="42"/>
      <c r="B36" s="42"/>
      <c r="C36" s="3"/>
      <c r="D36" s="2" t="s">
        <v>104</v>
      </c>
      <c r="E36" s="13"/>
      <c r="F36" s="4"/>
      <c r="H36" s="11"/>
      <c r="J36" s="11"/>
      <c r="K36" s="4"/>
      <c r="L36" s="4"/>
      <c r="M36" s="4"/>
      <c r="N36" s="4"/>
      <c r="O36" s="4"/>
      <c r="P36" s="4"/>
      <c r="Q36" s="4"/>
    </row>
    <row r="37" spans="1:17" ht="21" hidden="1" customHeight="1" x14ac:dyDescent="0.25">
      <c r="A37" s="42"/>
      <c r="B37" s="42"/>
      <c r="C37" s="3"/>
      <c r="D37" s="85" t="s">
        <v>32</v>
      </c>
      <c r="E37" s="85"/>
      <c r="F37" s="85"/>
      <c r="H37" s="11"/>
      <c r="J37" s="11"/>
      <c r="K37" s="4"/>
      <c r="L37" s="4"/>
      <c r="M37" s="4"/>
      <c r="N37" s="4"/>
      <c r="O37" s="4"/>
      <c r="P37" s="4"/>
      <c r="Q37" s="4"/>
    </row>
    <row r="38" spans="1:17" ht="21" hidden="1" customHeight="1" x14ac:dyDescent="0.25">
      <c r="A38" s="42" t="s">
        <v>0</v>
      </c>
      <c r="B38" s="42"/>
      <c r="C38" s="3"/>
      <c r="D38" s="4" t="s">
        <v>11</v>
      </c>
      <c r="E38" s="6"/>
      <c r="F38" s="6"/>
      <c r="G38" s="5"/>
      <c r="H38" s="17"/>
      <c r="I38" s="23"/>
      <c r="J38" s="17"/>
      <c r="K38" s="4"/>
      <c r="L38" s="4"/>
      <c r="M38" s="4"/>
      <c r="N38" s="4"/>
      <c r="O38" s="4"/>
      <c r="P38" s="4"/>
      <c r="Q38" s="4"/>
    </row>
    <row r="39" spans="1:17" ht="21" hidden="1" customHeight="1" x14ac:dyDescent="0.25">
      <c r="A39" s="42"/>
      <c r="B39" s="42"/>
      <c r="C39" s="3"/>
      <c r="D39" s="1"/>
      <c r="E39" s="6"/>
      <c r="F39" s="6"/>
      <c r="G39" s="5"/>
      <c r="H39" s="17"/>
      <c r="I39" s="23"/>
      <c r="J39" s="17"/>
      <c r="K39" s="4"/>
      <c r="L39" s="4"/>
      <c r="M39" s="4"/>
      <c r="N39" s="4"/>
      <c r="O39" s="4"/>
      <c r="P39" s="4"/>
      <c r="Q39" s="4"/>
    </row>
    <row r="40" spans="1:17" ht="21" hidden="1" customHeight="1" x14ac:dyDescent="0.25">
      <c r="A40" s="42"/>
      <c r="B40" s="42"/>
      <c r="C40" s="3"/>
      <c r="D40" s="1"/>
      <c r="E40" s="6"/>
      <c r="F40" s="6"/>
      <c r="H40" s="17"/>
      <c r="I40" s="22"/>
      <c r="J40" s="17"/>
      <c r="K40" s="4"/>
      <c r="L40" s="4"/>
      <c r="M40" s="4"/>
      <c r="N40" s="4"/>
      <c r="O40" s="4"/>
      <c r="P40" s="4"/>
      <c r="Q40" s="4"/>
    </row>
    <row r="41" spans="1:17" ht="21" hidden="1" customHeight="1" x14ac:dyDescent="0.25">
      <c r="A41" s="42"/>
      <c r="B41" s="42"/>
      <c r="C41" s="3"/>
      <c r="D41" s="1"/>
      <c r="E41" s="4"/>
      <c r="F41" s="6"/>
      <c r="H41" s="17"/>
      <c r="I41" s="22"/>
      <c r="J41" s="17"/>
      <c r="K41" s="4"/>
      <c r="L41" s="4"/>
      <c r="M41" s="4"/>
      <c r="N41" s="4"/>
      <c r="O41" s="4"/>
      <c r="P41" s="4"/>
      <c r="Q41" s="4"/>
    </row>
    <row r="42" spans="1:17" ht="21" hidden="1" customHeight="1" x14ac:dyDescent="0.25">
      <c r="A42" s="42"/>
      <c r="B42" s="42"/>
      <c r="C42" s="3"/>
      <c r="D42" s="1"/>
      <c r="E42" s="6"/>
      <c r="F42" s="6"/>
      <c r="H42" s="17"/>
      <c r="I42" s="22"/>
      <c r="J42" s="17"/>
      <c r="K42" s="4"/>
      <c r="L42" s="4"/>
      <c r="M42" s="4"/>
      <c r="N42" s="4"/>
      <c r="O42" s="4"/>
      <c r="P42" s="4"/>
      <c r="Q42" s="4"/>
    </row>
    <row r="43" spans="1:17" ht="21" hidden="1" customHeight="1" x14ac:dyDescent="0.25">
      <c r="A43" s="42"/>
      <c r="B43" s="42"/>
      <c r="C43" s="3"/>
      <c r="D43" s="1"/>
      <c r="E43" s="6"/>
      <c r="F43" s="6"/>
      <c r="H43" s="17"/>
      <c r="I43" s="22"/>
      <c r="J43" s="17"/>
      <c r="K43" s="4"/>
      <c r="L43" s="4"/>
      <c r="M43" s="4"/>
      <c r="N43" s="4"/>
      <c r="O43" s="4"/>
      <c r="P43" s="4"/>
      <c r="Q43" s="4"/>
    </row>
    <row r="44" spans="1:17" ht="21" hidden="1" customHeight="1" x14ac:dyDescent="0.25">
      <c r="A44" s="42"/>
      <c r="B44" s="42"/>
      <c r="C44" s="3"/>
      <c r="D44" s="2" t="s">
        <v>24</v>
      </c>
      <c r="E44" s="4"/>
      <c r="F44" s="4"/>
      <c r="H44" s="17"/>
      <c r="I44" s="22"/>
      <c r="J44" s="17"/>
      <c r="K44" s="4"/>
      <c r="L44" s="4"/>
      <c r="M44" s="4"/>
      <c r="N44" s="4"/>
      <c r="O44" s="4"/>
      <c r="P44" s="4"/>
      <c r="Q44" s="4"/>
    </row>
    <row r="45" spans="1:17" ht="21" hidden="1" customHeight="1" x14ac:dyDescent="0.25">
      <c r="A45" s="42"/>
      <c r="B45" s="42"/>
      <c r="C45" s="3"/>
      <c r="D45" s="85" t="s">
        <v>33</v>
      </c>
      <c r="E45" s="85"/>
      <c r="F45" s="85"/>
      <c r="H45" s="11"/>
      <c r="J45" s="11"/>
      <c r="K45" s="4"/>
      <c r="L45" s="4"/>
      <c r="M45" s="4"/>
      <c r="N45" s="4"/>
      <c r="O45" s="4"/>
      <c r="P45" s="4"/>
      <c r="Q45" s="4"/>
    </row>
    <row r="46" spans="1:17" ht="21" hidden="1" customHeight="1" x14ac:dyDescent="0.25">
      <c r="A46" s="42" t="s">
        <v>0</v>
      </c>
      <c r="B46" s="42"/>
      <c r="C46" s="3"/>
      <c r="D46" s="4" t="s">
        <v>11</v>
      </c>
      <c r="E46" s="6"/>
      <c r="F46" s="6"/>
      <c r="H46" s="17">
        <v>5100</v>
      </c>
      <c r="I46" s="22"/>
      <c r="J46" s="17"/>
      <c r="K46" s="4"/>
      <c r="L46" s="4"/>
      <c r="M46" s="4"/>
      <c r="N46" s="4"/>
      <c r="O46" s="4"/>
      <c r="P46" s="4"/>
      <c r="Q46" s="4"/>
    </row>
    <row r="47" spans="1:17" ht="21" hidden="1" customHeight="1" x14ac:dyDescent="0.25">
      <c r="A47" s="42"/>
      <c r="B47" s="42"/>
      <c r="C47" s="3"/>
      <c r="D47" s="1" t="s">
        <v>53</v>
      </c>
      <c r="E47" s="6"/>
      <c r="F47" s="6"/>
      <c r="H47" s="17"/>
      <c r="I47" s="22"/>
      <c r="J47" s="17">
        <v>5100</v>
      </c>
      <c r="K47" s="4"/>
      <c r="L47" s="4"/>
      <c r="M47" s="4"/>
      <c r="N47" s="4"/>
      <c r="O47" s="4"/>
      <c r="P47" s="4"/>
      <c r="Q47" s="4"/>
    </row>
    <row r="48" spans="1:17" ht="21" hidden="1" customHeight="1" x14ac:dyDescent="0.25">
      <c r="A48" s="42"/>
      <c r="B48" s="42"/>
      <c r="C48" s="3"/>
      <c r="D48" s="2" t="s">
        <v>25</v>
      </c>
      <c r="E48" s="4"/>
      <c r="F48" s="4"/>
      <c r="H48" s="17"/>
      <c r="I48" s="22"/>
      <c r="J48" s="17"/>
      <c r="K48" s="4"/>
      <c r="L48" s="4"/>
      <c r="M48" s="4"/>
      <c r="N48" s="4"/>
      <c r="O48" s="4"/>
      <c r="P48" s="4"/>
      <c r="Q48" s="4"/>
    </row>
    <row r="49" spans="1:17" ht="21" hidden="1" customHeight="1" x14ac:dyDescent="0.25">
      <c r="A49" s="42"/>
      <c r="B49" s="42"/>
      <c r="C49" s="3"/>
      <c r="D49" s="85" t="s">
        <v>34</v>
      </c>
      <c r="E49" s="85"/>
      <c r="F49" s="85"/>
      <c r="H49" s="11"/>
      <c r="J49" s="11"/>
      <c r="K49" s="4"/>
      <c r="L49" s="4"/>
      <c r="M49" s="4"/>
      <c r="N49" s="4"/>
      <c r="O49" s="4"/>
      <c r="P49" s="4"/>
      <c r="Q49" s="4"/>
    </row>
    <row r="50" spans="1:17" ht="21" hidden="1" customHeight="1" x14ac:dyDescent="0.25">
      <c r="A50" s="42" t="s">
        <v>0</v>
      </c>
      <c r="B50" s="42"/>
      <c r="C50" s="3"/>
      <c r="D50" s="34" t="s">
        <v>53</v>
      </c>
      <c r="E50" s="6"/>
      <c r="F50" s="6"/>
      <c r="H50" s="17">
        <v>2000</v>
      </c>
      <c r="I50" s="22"/>
      <c r="J50" s="17"/>
      <c r="K50" s="4"/>
      <c r="L50" s="4"/>
      <c r="M50" s="4"/>
      <c r="N50" s="4"/>
      <c r="O50" s="4"/>
      <c r="P50" s="4"/>
      <c r="Q50" s="4"/>
    </row>
    <row r="51" spans="1:17" ht="21" hidden="1" customHeight="1" x14ac:dyDescent="0.25">
      <c r="A51" s="42"/>
      <c r="B51" s="42"/>
      <c r="C51" s="3"/>
      <c r="D51" s="1" t="s">
        <v>54</v>
      </c>
      <c r="E51" s="4"/>
      <c r="F51" s="6"/>
      <c r="H51" s="17"/>
      <c r="I51" s="22"/>
      <c r="J51" s="17">
        <v>2000</v>
      </c>
      <c r="K51" s="4"/>
      <c r="L51" s="4"/>
      <c r="M51" s="4"/>
      <c r="N51" s="4"/>
      <c r="O51" s="4"/>
      <c r="P51" s="4"/>
      <c r="Q51" s="4"/>
    </row>
    <row r="52" spans="1:17" ht="21" hidden="1" customHeight="1" x14ac:dyDescent="0.25">
      <c r="A52" s="42"/>
      <c r="B52" s="42"/>
      <c r="C52" s="3"/>
      <c r="D52" s="2" t="s">
        <v>26</v>
      </c>
      <c r="E52" s="4"/>
      <c r="F52" s="4"/>
      <c r="H52" s="4"/>
      <c r="J52" s="4"/>
      <c r="K52" s="4"/>
      <c r="L52" s="4"/>
      <c r="M52" s="4"/>
      <c r="N52" s="4"/>
      <c r="O52" s="4"/>
      <c r="P52" s="4"/>
      <c r="Q52" s="4"/>
    </row>
    <row r="53" spans="1:17" ht="21" hidden="1" customHeight="1" x14ac:dyDescent="0.25">
      <c r="A53" s="42"/>
      <c r="B53" s="42"/>
      <c r="C53" s="3"/>
      <c r="D53" s="4"/>
      <c r="E53" s="4"/>
      <c r="F53" s="4"/>
      <c r="H53" s="4"/>
      <c r="J53" s="4"/>
      <c r="K53" s="4"/>
      <c r="L53" s="4"/>
      <c r="M53" s="4"/>
      <c r="N53" s="4"/>
      <c r="O53" s="4"/>
      <c r="P53" s="4"/>
      <c r="Q53" s="4"/>
    </row>
    <row r="54" spans="1:17" ht="21" hidden="1" customHeight="1" x14ac:dyDescent="0.25"/>
  </sheetData>
  <mergeCells count="14">
    <mergeCell ref="A1:J1"/>
    <mergeCell ref="A2:J2"/>
    <mergeCell ref="A3:J3"/>
    <mergeCell ref="D5:F5"/>
    <mergeCell ref="D45:F45"/>
    <mergeCell ref="D21:F21"/>
    <mergeCell ref="D25:F25"/>
    <mergeCell ref="D29:F29"/>
    <mergeCell ref="D49:F49"/>
    <mergeCell ref="D9:F9"/>
    <mergeCell ref="D13:F13"/>
    <mergeCell ref="D17:F17"/>
    <mergeCell ref="D33:F33"/>
    <mergeCell ref="D37:F37"/>
  </mergeCells>
  <pageMargins left="0.25" right="0.25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workbookViewId="0">
      <selection activeCell="B17" sqref="B17"/>
    </sheetView>
  </sheetViews>
  <sheetFormatPr defaultColWidth="8.85546875" defaultRowHeight="21" customHeight="1" x14ac:dyDescent="0.25"/>
  <cols>
    <col min="1" max="1" width="5.7109375" style="3" customWidth="1"/>
    <col min="2" max="2" width="34.28515625" style="4" bestFit="1" customWidth="1"/>
    <col min="3" max="5" width="9.140625" style="22" customWidth="1"/>
    <col min="6" max="6" width="2.140625" style="22" bestFit="1" customWidth="1"/>
    <col min="7" max="13" width="9.140625" style="22" customWidth="1"/>
    <col min="14" max="16384" width="8.85546875" style="4"/>
  </cols>
  <sheetData>
    <row r="1" spans="1:17" ht="15.75" x14ac:dyDescent="0.25">
      <c r="A1" s="104" t="s">
        <v>40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7" ht="15.75" x14ac:dyDescent="0.25">
      <c r="A2" s="104" t="s">
        <v>92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7" ht="15.75" x14ac:dyDescent="0.25">
      <c r="A3" s="105" t="s">
        <v>91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7" ht="15.75" x14ac:dyDescent="0.25">
      <c r="A4" s="98" t="s">
        <v>39</v>
      </c>
      <c r="B4" s="101" t="s">
        <v>65</v>
      </c>
      <c r="C4" s="106" t="s">
        <v>41</v>
      </c>
      <c r="D4" s="107"/>
      <c r="E4" s="110" t="s">
        <v>42</v>
      </c>
      <c r="F4" s="111"/>
      <c r="G4" s="112"/>
      <c r="H4" s="106" t="s">
        <v>43</v>
      </c>
      <c r="I4" s="107"/>
      <c r="J4" s="110" t="s">
        <v>44</v>
      </c>
      <c r="K4" s="112"/>
      <c r="L4" s="106" t="s">
        <v>66</v>
      </c>
      <c r="M4" s="107"/>
    </row>
    <row r="5" spans="1:17" ht="30" customHeight="1" x14ac:dyDescent="0.25">
      <c r="A5" s="99"/>
      <c r="B5" s="102"/>
      <c r="C5" s="108"/>
      <c r="D5" s="109"/>
      <c r="E5" s="113"/>
      <c r="F5" s="114"/>
      <c r="G5" s="115"/>
      <c r="H5" s="116"/>
      <c r="I5" s="117"/>
      <c r="J5" s="113"/>
      <c r="K5" s="115"/>
      <c r="L5" s="116"/>
      <c r="M5" s="117"/>
    </row>
    <row r="6" spans="1:17" ht="21" customHeight="1" thickBot="1" x14ac:dyDescent="0.3">
      <c r="A6" s="100"/>
      <c r="B6" s="103"/>
      <c r="C6" s="40" t="s">
        <v>45</v>
      </c>
      <c r="D6" s="40" t="s">
        <v>46</v>
      </c>
      <c r="E6" s="40" t="s">
        <v>45</v>
      </c>
      <c r="F6" s="44" t="s">
        <v>90</v>
      </c>
      <c r="G6" s="40" t="s">
        <v>46</v>
      </c>
      <c r="H6" s="40" t="s">
        <v>45</v>
      </c>
      <c r="I6" s="40" t="s">
        <v>46</v>
      </c>
      <c r="J6" s="40" t="s">
        <v>45</v>
      </c>
      <c r="K6" s="40" t="s">
        <v>46</v>
      </c>
      <c r="L6" s="40" t="s">
        <v>45</v>
      </c>
      <c r="M6" s="40" t="s">
        <v>46</v>
      </c>
    </row>
    <row r="7" spans="1:17" ht="21" customHeight="1" thickTop="1" x14ac:dyDescent="0.25">
      <c r="A7" s="46">
        <v>101</v>
      </c>
      <c r="B7" s="32" t="s">
        <v>15</v>
      </c>
      <c r="C7" s="33">
        <v>17000</v>
      </c>
      <c r="D7" s="33"/>
      <c r="E7" s="33"/>
      <c r="F7" s="45"/>
      <c r="G7" s="33"/>
      <c r="H7" s="33">
        <v>17000</v>
      </c>
      <c r="I7" s="33"/>
      <c r="J7" s="33"/>
      <c r="K7" s="33"/>
      <c r="L7" s="33">
        <v>17000</v>
      </c>
      <c r="M7" s="33"/>
    </row>
    <row r="8" spans="1:17" ht="21" customHeight="1" x14ac:dyDescent="0.25">
      <c r="A8" s="46">
        <v>128</v>
      </c>
      <c r="B8" s="32" t="s">
        <v>6</v>
      </c>
      <c r="C8" s="33">
        <v>6500</v>
      </c>
      <c r="D8" s="33"/>
      <c r="E8" s="33"/>
      <c r="F8" s="45" t="s">
        <v>82</v>
      </c>
      <c r="G8" s="33">
        <v>4095</v>
      </c>
      <c r="H8" s="33">
        <v>2405</v>
      </c>
      <c r="I8" s="33"/>
      <c r="J8" s="33"/>
      <c r="K8" s="33"/>
      <c r="L8" s="33">
        <v>2405</v>
      </c>
      <c r="M8" s="33"/>
      <c r="Q8" s="26"/>
    </row>
    <row r="9" spans="1:17" ht="21" customHeight="1" x14ac:dyDescent="0.25">
      <c r="A9" s="46">
        <v>126</v>
      </c>
      <c r="B9" s="32" t="s">
        <v>16</v>
      </c>
      <c r="C9" s="33">
        <v>9500</v>
      </c>
      <c r="D9" s="33"/>
      <c r="E9" s="33"/>
      <c r="F9" s="45" t="s">
        <v>83</v>
      </c>
      <c r="G9" s="33">
        <v>6080</v>
      </c>
      <c r="H9" s="33">
        <v>3420</v>
      </c>
      <c r="I9" s="33"/>
      <c r="J9" s="33"/>
      <c r="K9" s="33"/>
      <c r="L9" s="33">
        <v>3420</v>
      </c>
      <c r="M9" s="33"/>
    </row>
    <row r="10" spans="1:17" ht="21" customHeight="1" x14ac:dyDescent="0.25">
      <c r="A10" s="46">
        <v>167</v>
      </c>
      <c r="B10" s="34" t="s">
        <v>17</v>
      </c>
      <c r="C10" s="33">
        <v>140460</v>
      </c>
      <c r="D10" s="33"/>
      <c r="E10" s="33"/>
      <c r="F10" s="45"/>
      <c r="G10" s="33"/>
      <c r="H10" s="33">
        <v>140460</v>
      </c>
      <c r="I10" s="33"/>
      <c r="J10" s="33"/>
      <c r="K10" s="33"/>
      <c r="L10" s="33">
        <v>140460</v>
      </c>
      <c r="M10" s="33"/>
    </row>
    <row r="11" spans="1:17" ht="21" customHeight="1" x14ac:dyDescent="0.25">
      <c r="A11" s="46">
        <v>168</v>
      </c>
      <c r="B11" s="34" t="s">
        <v>47</v>
      </c>
      <c r="C11" s="33"/>
      <c r="D11" s="33">
        <v>22000</v>
      </c>
      <c r="E11" s="33"/>
      <c r="F11" s="45" t="s">
        <v>84</v>
      </c>
      <c r="G11" s="33">
        <v>11000</v>
      </c>
      <c r="H11" s="33"/>
      <c r="I11" s="33">
        <v>33000</v>
      </c>
      <c r="J11" s="33"/>
      <c r="K11" s="33"/>
      <c r="L11" s="33"/>
      <c r="M11" s="33">
        <v>33000</v>
      </c>
    </row>
    <row r="12" spans="1:17" ht="21" customHeight="1" x14ac:dyDescent="0.25">
      <c r="A12" s="46">
        <v>201</v>
      </c>
      <c r="B12" s="34" t="s">
        <v>48</v>
      </c>
      <c r="C12" s="33"/>
      <c r="D12" s="33">
        <v>6000</v>
      </c>
      <c r="E12" s="33"/>
      <c r="F12" s="45" t="s">
        <v>86</v>
      </c>
      <c r="G12" s="33">
        <v>580</v>
      </c>
      <c r="H12" s="33"/>
      <c r="I12" s="33">
        <v>6580</v>
      </c>
      <c r="J12" s="33"/>
      <c r="K12" s="33"/>
      <c r="L12" s="33"/>
      <c r="M12" s="33">
        <v>6580</v>
      </c>
    </row>
    <row r="13" spans="1:17" ht="21" customHeight="1" x14ac:dyDescent="0.25">
      <c r="A13" s="46">
        <v>203</v>
      </c>
      <c r="B13" s="34" t="s">
        <v>49</v>
      </c>
      <c r="C13" s="33"/>
      <c r="D13" s="33"/>
      <c r="E13" s="33"/>
      <c r="F13" s="45" t="s">
        <v>87</v>
      </c>
      <c r="G13" s="33">
        <v>250</v>
      </c>
      <c r="H13" s="33"/>
      <c r="I13" s="33">
        <v>250</v>
      </c>
      <c r="J13" s="33"/>
      <c r="K13" s="33"/>
      <c r="L13" s="33"/>
      <c r="M13" s="33">
        <v>250</v>
      </c>
    </row>
    <row r="14" spans="1:17" ht="21" customHeight="1" x14ac:dyDescent="0.25">
      <c r="A14" s="46">
        <v>251</v>
      </c>
      <c r="B14" s="34" t="s">
        <v>50</v>
      </c>
      <c r="C14" s="33"/>
      <c r="D14" s="33">
        <v>25000</v>
      </c>
      <c r="E14" s="33"/>
      <c r="F14" s="45"/>
      <c r="G14" s="33"/>
      <c r="H14" s="33"/>
      <c r="I14" s="33">
        <v>25000</v>
      </c>
      <c r="J14" s="33"/>
      <c r="K14" s="33"/>
      <c r="L14" s="33"/>
      <c r="M14" s="33">
        <v>25000</v>
      </c>
    </row>
    <row r="15" spans="1:17" ht="21" customHeight="1" x14ac:dyDescent="0.25">
      <c r="A15" s="46">
        <v>213</v>
      </c>
      <c r="B15" s="4" t="s">
        <v>51</v>
      </c>
      <c r="C15" s="33"/>
      <c r="D15" s="33"/>
      <c r="E15" s="33"/>
      <c r="F15" s="45" t="s">
        <v>88</v>
      </c>
      <c r="G15" s="33">
        <v>500</v>
      </c>
      <c r="H15" s="33"/>
      <c r="I15" s="33">
        <v>500</v>
      </c>
      <c r="J15" s="33"/>
      <c r="K15" s="33"/>
      <c r="L15" s="33"/>
      <c r="M15" s="33">
        <v>500</v>
      </c>
    </row>
    <row r="16" spans="1:17" ht="21" customHeight="1" x14ac:dyDescent="0.25">
      <c r="A16" s="46">
        <v>208</v>
      </c>
      <c r="B16" s="34" t="s">
        <v>52</v>
      </c>
      <c r="C16" s="33"/>
      <c r="D16" s="33"/>
      <c r="E16" s="33"/>
      <c r="F16" s="45" t="s">
        <v>89</v>
      </c>
      <c r="G16" s="33">
        <v>1400</v>
      </c>
      <c r="H16" s="33"/>
      <c r="I16" s="33">
        <v>1400</v>
      </c>
      <c r="J16" s="33"/>
      <c r="K16" s="33"/>
      <c r="L16" s="33"/>
      <c r="M16" s="33">
        <v>1400</v>
      </c>
    </row>
    <row r="17" spans="1:13" ht="21" customHeight="1" x14ac:dyDescent="0.25">
      <c r="A17" s="46">
        <v>210</v>
      </c>
      <c r="B17" s="4" t="s">
        <v>135</v>
      </c>
      <c r="C17" s="33"/>
      <c r="D17" s="33"/>
      <c r="E17" s="33"/>
      <c r="F17" s="45" t="s">
        <v>85</v>
      </c>
      <c r="G17" s="33">
        <v>1500</v>
      </c>
      <c r="H17" s="33"/>
      <c r="I17" s="33">
        <v>1500</v>
      </c>
      <c r="J17" s="33"/>
      <c r="K17" s="33"/>
      <c r="L17" s="33"/>
      <c r="M17" s="33">
        <v>1500</v>
      </c>
    </row>
    <row r="18" spans="1:13" ht="21" customHeight="1" x14ac:dyDescent="0.25">
      <c r="A18" s="46">
        <v>301</v>
      </c>
      <c r="B18" s="34" t="s">
        <v>53</v>
      </c>
      <c r="C18" s="33"/>
      <c r="D18" s="33">
        <v>81610</v>
      </c>
      <c r="E18" s="33"/>
      <c r="F18" s="45"/>
      <c r="G18" s="33"/>
      <c r="H18" s="33"/>
      <c r="I18" s="33">
        <v>81610</v>
      </c>
      <c r="J18" s="33"/>
      <c r="K18" s="33"/>
      <c r="L18" s="33"/>
      <c r="M18" s="33">
        <v>81610</v>
      </c>
    </row>
    <row r="19" spans="1:13" ht="21" customHeight="1" x14ac:dyDescent="0.25">
      <c r="A19" s="46">
        <v>302</v>
      </c>
      <c r="B19" s="34" t="s">
        <v>54</v>
      </c>
      <c r="C19" s="33">
        <v>25500</v>
      </c>
      <c r="D19" s="33"/>
      <c r="E19" s="33"/>
      <c r="F19" s="45"/>
      <c r="G19" s="33"/>
      <c r="H19" s="33">
        <v>25500</v>
      </c>
      <c r="I19" s="33"/>
      <c r="J19" s="33"/>
      <c r="K19" s="33"/>
      <c r="L19" s="33">
        <v>25500</v>
      </c>
      <c r="M19" s="33"/>
    </row>
    <row r="20" spans="1:13" ht="21" customHeight="1" x14ac:dyDescent="0.25">
      <c r="A20" s="46">
        <v>401</v>
      </c>
      <c r="B20" s="34" t="s">
        <v>55</v>
      </c>
      <c r="C20" s="33"/>
      <c r="D20" s="33">
        <v>140000</v>
      </c>
      <c r="E20" s="33"/>
      <c r="F20" s="45"/>
      <c r="G20" s="33"/>
      <c r="H20" s="33"/>
      <c r="I20" s="33">
        <v>140000</v>
      </c>
      <c r="J20" s="33"/>
      <c r="K20" s="33">
        <v>140000</v>
      </c>
      <c r="L20" s="33"/>
      <c r="M20" s="33"/>
    </row>
    <row r="21" spans="1:13" ht="21" customHeight="1" x14ac:dyDescent="0.25">
      <c r="A21" s="46">
        <v>612</v>
      </c>
      <c r="B21" s="34" t="s">
        <v>56</v>
      </c>
      <c r="C21" s="33"/>
      <c r="D21" s="33"/>
      <c r="E21" s="33">
        <v>11000</v>
      </c>
      <c r="F21" s="45" t="s">
        <v>84</v>
      </c>
      <c r="G21" s="33"/>
      <c r="H21" s="33">
        <v>11000</v>
      </c>
      <c r="I21" s="33"/>
      <c r="J21" s="33">
        <v>11000</v>
      </c>
      <c r="K21" s="33"/>
      <c r="L21" s="33"/>
      <c r="M21" s="33"/>
    </row>
    <row r="22" spans="1:13" ht="21" customHeight="1" x14ac:dyDescent="0.25">
      <c r="A22" s="46">
        <v>637</v>
      </c>
      <c r="B22" s="34" t="s">
        <v>57</v>
      </c>
      <c r="C22" s="33"/>
      <c r="D22" s="33"/>
      <c r="E22" s="33">
        <v>4095</v>
      </c>
      <c r="F22" s="45" t="s">
        <v>82</v>
      </c>
      <c r="G22" s="33"/>
      <c r="H22" s="33">
        <v>4095</v>
      </c>
      <c r="I22" s="33"/>
      <c r="J22" s="33">
        <v>4095</v>
      </c>
      <c r="K22" s="33"/>
      <c r="L22" s="33"/>
      <c r="M22" s="33"/>
    </row>
    <row r="23" spans="1:13" ht="21" customHeight="1" x14ac:dyDescent="0.25">
      <c r="A23" s="46">
        <v>633</v>
      </c>
      <c r="B23" s="34" t="s">
        <v>58</v>
      </c>
      <c r="C23" s="33">
        <v>2750</v>
      </c>
      <c r="D23" s="33"/>
      <c r="E23" s="33">
        <v>250</v>
      </c>
      <c r="F23" s="45" t="s">
        <v>87</v>
      </c>
      <c r="G23" s="33"/>
      <c r="H23" s="33">
        <v>3000</v>
      </c>
      <c r="I23" s="33"/>
      <c r="J23" s="33">
        <v>3000</v>
      </c>
      <c r="K23" s="33"/>
      <c r="L23" s="33"/>
      <c r="M23" s="33"/>
    </row>
    <row r="24" spans="1:13" ht="21" customHeight="1" x14ac:dyDescent="0.25">
      <c r="A24" s="46">
        <v>683</v>
      </c>
      <c r="B24" s="34" t="s">
        <v>59</v>
      </c>
      <c r="C24" s="33">
        <v>4400</v>
      </c>
      <c r="D24" s="33"/>
      <c r="E24" s="33">
        <v>500</v>
      </c>
      <c r="F24" s="45" t="s">
        <v>88</v>
      </c>
      <c r="G24" s="33"/>
      <c r="H24" s="33">
        <v>4900</v>
      </c>
      <c r="I24" s="33"/>
      <c r="J24" s="33">
        <v>4900</v>
      </c>
      <c r="K24" s="33"/>
      <c r="L24" s="33"/>
      <c r="M24" s="33"/>
    </row>
    <row r="25" spans="1:13" ht="21" customHeight="1" x14ac:dyDescent="0.25">
      <c r="A25" s="46">
        <v>640</v>
      </c>
      <c r="B25" s="34" t="s">
        <v>60</v>
      </c>
      <c r="C25" s="33">
        <v>15400</v>
      </c>
      <c r="D25" s="33"/>
      <c r="E25" s="33">
        <v>1400</v>
      </c>
      <c r="F25" s="45" t="s">
        <v>89</v>
      </c>
      <c r="G25" s="33"/>
      <c r="H25" s="33">
        <v>16800</v>
      </c>
      <c r="I25" s="33"/>
      <c r="J25" s="33">
        <v>16800</v>
      </c>
      <c r="K25" s="33"/>
      <c r="L25" s="33"/>
      <c r="M25" s="33"/>
    </row>
    <row r="26" spans="1:13" ht="21" customHeight="1" x14ac:dyDescent="0.25">
      <c r="A26" s="46">
        <v>684</v>
      </c>
      <c r="B26" s="34" t="s">
        <v>61</v>
      </c>
      <c r="C26" s="33">
        <v>2100</v>
      </c>
      <c r="D26" s="33"/>
      <c r="E26" s="33"/>
      <c r="F26" s="45"/>
      <c r="G26" s="33"/>
      <c r="H26" s="33">
        <v>2100</v>
      </c>
      <c r="I26" s="33"/>
      <c r="J26" s="33">
        <v>2100</v>
      </c>
      <c r="K26" s="33"/>
      <c r="L26" s="33"/>
      <c r="M26" s="33"/>
    </row>
    <row r="27" spans="1:13" ht="21" customHeight="1" x14ac:dyDescent="0.25">
      <c r="A27" s="46">
        <v>652</v>
      </c>
      <c r="B27" s="34" t="s">
        <v>62</v>
      </c>
      <c r="C27" s="33"/>
      <c r="D27" s="33"/>
      <c r="E27" s="33">
        <v>6080</v>
      </c>
      <c r="F27" s="45" t="s">
        <v>83</v>
      </c>
      <c r="G27" s="33"/>
      <c r="H27" s="33">
        <v>6080</v>
      </c>
      <c r="I27" s="33"/>
      <c r="J27" s="33">
        <v>6080</v>
      </c>
      <c r="K27" s="33"/>
      <c r="L27" s="33"/>
      <c r="M27" s="33"/>
    </row>
    <row r="28" spans="1:13" ht="21" customHeight="1" x14ac:dyDescent="0.25">
      <c r="A28" s="46">
        <v>690</v>
      </c>
      <c r="B28" s="34" t="s">
        <v>130</v>
      </c>
      <c r="C28" s="33">
        <v>3000</v>
      </c>
      <c r="D28" s="33"/>
      <c r="E28" s="33">
        <v>580</v>
      </c>
      <c r="F28" s="45" t="s">
        <v>86</v>
      </c>
      <c r="G28" s="33"/>
      <c r="H28" s="33">
        <v>3580</v>
      </c>
      <c r="I28" s="33"/>
      <c r="J28" s="33">
        <v>3580</v>
      </c>
      <c r="K28" s="33"/>
      <c r="L28" s="33"/>
      <c r="M28" s="33"/>
    </row>
    <row r="29" spans="1:13" ht="21" customHeight="1" x14ac:dyDescent="0.25">
      <c r="A29" s="47">
        <v>623</v>
      </c>
      <c r="B29" s="34" t="s">
        <v>63</v>
      </c>
      <c r="C29" s="33">
        <v>48000</v>
      </c>
      <c r="D29" s="33"/>
      <c r="E29" s="33">
        <v>1500</v>
      </c>
      <c r="F29" s="45" t="s">
        <v>85</v>
      </c>
      <c r="G29" s="33"/>
      <c r="H29" s="33">
        <v>49500</v>
      </c>
      <c r="I29" s="33"/>
      <c r="J29" s="33">
        <v>49500</v>
      </c>
      <c r="K29" s="33"/>
      <c r="L29" s="33"/>
      <c r="M29" s="33"/>
    </row>
    <row r="30" spans="1:13" ht="21" customHeight="1" thickBot="1" x14ac:dyDescent="0.3">
      <c r="B30" s="35" t="s">
        <v>18</v>
      </c>
      <c r="C30" s="36">
        <f t="shared" ref="C30:M30" si="0">SUM(C7:C29)</f>
        <v>274610</v>
      </c>
      <c r="D30" s="36">
        <f t="shared" si="0"/>
        <v>274610</v>
      </c>
      <c r="E30" s="36">
        <f t="shared" si="0"/>
        <v>25405</v>
      </c>
      <c r="F30" s="36"/>
      <c r="G30" s="36">
        <f t="shared" si="0"/>
        <v>25405</v>
      </c>
      <c r="H30" s="36">
        <f t="shared" si="0"/>
        <v>289840</v>
      </c>
      <c r="I30" s="36">
        <f t="shared" si="0"/>
        <v>289840</v>
      </c>
      <c r="J30" s="37">
        <f t="shared" si="0"/>
        <v>101055</v>
      </c>
      <c r="K30" s="37">
        <f t="shared" si="0"/>
        <v>140000</v>
      </c>
      <c r="L30" s="37">
        <f t="shared" si="0"/>
        <v>188785</v>
      </c>
      <c r="M30" s="37">
        <f t="shared" si="0"/>
        <v>149840</v>
      </c>
    </row>
    <row r="31" spans="1:13" ht="21" customHeight="1" thickTop="1" x14ac:dyDescent="0.25">
      <c r="B31" s="4" t="s">
        <v>64</v>
      </c>
      <c r="J31" s="37">
        <f>K30-J30</f>
        <v>38945</v>
      </c>
      <c r="K31" s="38"/>
      <c r="L31" s="38"/>
      <c r="M31" s="39">
        <f>L30-M30</f>
        <v>38945</v>
      </c>
    </row>
    <row r="32" spans="1:13" ht="21" customHeight="1" thickBot="1" x14ac:dyDescent="0.3">
      <c r="B32" s="4" t="s">
        <v>18</v>
      </c>
      <c r="J32" s="36">
        <f>J30+J31</f>
        <v>140000</v>
      </c>
      <c r="K32" s="36"/>
      <c r="L32" s="36"/>
      <c r="M32" s="36">
        <f>M30+M31</f>
        <v>188785</v>
      </c>
    </row>
    <row r="33" ht="21" customHeight="1" thickTop="1" x14ac:dyDescent="0.25"/>
  </sheetData>
  <mergeCells count="10">
    <mergeCell ref="A4:A6"/>
    <mergeCell ref="B4:B6"/>
    <mergeCell ref="A1:M1"/>
    <mergeCell ref="A2:M2"/>
    <mergeCell ref="A3:M3"/>
    <mergeCell ref="C4:D5"/>
    <mergeCell ref="E4:G5"/>
    <mergeCell ref="H4:I5"/>
    <mergeCell ref="J4:K5"/>
    <mergeCell ref="L4:M5"/>
  </mergeCells>
  <pageMargins left="0.25" right="0.25" top="0.75" bottom="0.75" header="0.3" footer="0.3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tabSelected="1" view="pageBreakPreview" zoomScaleNormal="100" zoomScaleSheetLayoutView="100" workbookViewId="0">
      <selection activeCell="P35" sqref="P35"/>
    </sheetView>
  </sheetViews>
  <sheetFormatPr defaultRowHeight="21" customHeight="1" x14ac:dyDescent="0.25"/>
  <cols>
    <col min="1" max="1" width="43.42578125" style="4" bestFit="1" customWidth="1"/>
    <col min="2" max="2" width="14.85546875" style="4" customWidth="1"/>
    <col min="3" max="3" width="3.7109375" style="4" customWidth="1"/>
    <col min="4" max="4" width="11" style="11" bestFit="1" customWidth="1"/>
    <col min="5" max="5" width="3.7109375" style="4" customWidth="1"/>
    <col min="6" max="6" width="12.140625" style="11" bestFit="1" customWidth="1"/>
    <col min="7" max="7" width="12.7109375" style="4" bestFit="1" customWidth="1"/>
    <col min="8" max="16384" width="9.140625" style="4"/>
  </cols>
  <sheetData>
    <row r="1" spans="1:33" ht="21" customHeight="1" x14ac:dyDescent="0.25">
      <c r="A1" s="120" t="s">
        <v>40</v>
      </c>
      <c r="B1" s="121"/>
      <c r="C1" s="121"/>
      <c r="D1" s="121"/>
      <c r="E1" s="121"/>
      <c r="F1" s="121"/>
      <c r="G1" s="53"/>
      <c r="H1" s="53"/>
      <c r="I1" s="53"/>
      <c r="J1" s="53"/>
      <c r="K1" s="53"/>
      <c r="L1" s="5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21" customHeight="1" x14ac:dyDescent="0.25">
      <c r="A2" s="118" t="s">
        <v>44</v>
      </c>
      <c r="B2" s="119"/>
      <c r="C2" s="119"/>
      <c r="D2" s="119"/>
      <c r="E2" s="119"/>
      <c r="F2" s="119"/>
      <c r="G2" s="53"/>
      <c r="H2" s="53"/>
      <c r="I2" s="53"/>
      <c r="J2" s="53"/>
      <c r="K2" s="53"/>
      <c r="L2" s="5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21" customHeight="1" x14ac:dyDescent="0.25">
      <c r="A3" s="118" t="s">
        <v>109</v>
      </c>
      <c r="B3" s="119"/>
      <c r="C3" s="119"/>
      <c r="D3" s="119"/>
      <c r="E3" s="119"/>
      <c r="F3" s="119"/>
      <c r="G3" s="53"/>
      <c r="H3" s="53"/>
      <c r="I3" s="53"/>
      <c r="J3" s="53"/>
      <c r="K3" s="53"/>
      <c r="L3" s="53"/>
    </row>
    <row r="4" spans="1:33" ht="21" customHeight="1" x14ac:dyDescent="0.25">
      <c r="A4" s="119"/>
      <c r="B4" s="119"/>
      <c r="C4" s="119"/>
      <c r="D4" s="119"/>
      <c r="E4" s="119"/>
      <c r="F4" s="119"/>
      <c r="G4" s="53"/>
      <c r="H4" s="53"/>
      <c r="I4" s="53"/>
      <c r="J4" s="53"/>
      <c r="K4" s="53"/>
      <c r="L4" s="53"/>
    </row>
    <row r="5" spans="1:33" ht="21" customHeight="1" x14ac:dyDescent="0.25">
      <c r="A5" s="26" t="s">
        <v>105</v>
      </c>
    </row>
    <row r="6" spans="1:33" ht="21" customHeight="1" x14ac:dyDescent="0.25">
      <c r="A6" s="49" t="s">
        <v>55</v>
      </c>
      <c r="B6" s="6"/>
      <c r="C6" s="5"/>
      <c r="D6" s="50">
        <v>140000</v>
      </c>
      <c r="E6" s="54"/>
    </row>
    <row r="7" spans="1:33" ht="21" customHeight="1" x14ac:dyDescent="0.25">
      <c r="A7" s="1" t="s">
        <v>106</v>
      </c>
      <c r="B7" s="6"/>
      <c r="E7" s="11"/>
      <c r="F7" s="51">
        <v>140000</v>
      </c>
    </row>
    <row r="8" spans="1:33" ht="3" customHeight="1" x14ac:dyDescent="0.25">
      <c r="E8" s="11"/>
    </row>
    <row r="9" spans="1:33" ht="21" customHeight="1" x14ac:dyDescent="0.25">
      <c r="A9" s="26" t="s">
        <v>136</v>
      </c>
      <c r="E9" s="11"/>
    </row>
    <row r="10" spans="1:33" ht="21" customHeight="1" x14ac:dyDescent="0.25">
      <c r="A10" s="49" t="s">
        <v>56</v>
      </c>
      <c r="B10" s="6"/>
      <c r="C10" s="5"/>
      <c r="D10" s="18">
        <v>11000</v>
      </c>
      <c r="E10" s="18"/>
    </row>
    <row r="11" spans="1:33" ht="21" customHeight="1" x14ac:dyDescent="0.25">
      <c r="A11" s="49" t="s">
        <v>57</v>
      </c>
      <c r="B11" s="6"/>
      <c r="C11" s="5"/>
      <c r="D11" s="18">
        <v>4095</v>
      </c>
      <c r="E11" s="18"/>
    </row>
    <row r="12" spans="1:33" ht="21" customHeight="1" x14ac:dyDescent="0.25">
      <c r="A12" s="49" t="s">
        <v>58</v>
      </c>
      <c r="B12" s="6"/>
      <c r="C12" s="5"/>
      <c r="D12" s="18">
        <v>3000</v>
      </c>
      <c r="E12" s="18"/>
    </row>
    <row r="13" spans="1:33" ht="21" customHeight="1" x14ac:dyDescent="0.25">
      <c r="A13" s="49" t="s">
        <v>59</v>
      </c>
      <c r="B13" s="6"/>
      <c r="C13" s="5"/>
      <c r="D13" s="18">
        <v>4900</v>
      </c>
      <c r="E13" s="18"/>
    </row>
    <row r="14" spans="1:33" ht="21" customHeight="1" x14ac:dyDescent="0.25">
      <c r="A14" s="49" t="s">
        <v>60</v>
      </c>
      <c r="B14" s="6"/>
      <c r="C14" s="5"/>
      <c r="D14" s="18">
        <v>16800</v>
      </c>
      <c r="E14" s="18"/>
    </row>
    <row r="15" spans="1:33" ht="21" customHeight="1" x14ac:dyDescent="0.25">
      <c r="A15" s="49" t="s">
        <v>61</v>
      </c>
      <c r="B15" s="6"/>
      <c r="C15" s="5"/>
      <c r="D15" s="18">
        <v>2100</v>
      </c>
      <c r="E15" s="18"/>
    </row>
    <row r="16" spans="1:33" ht="21" customHeight="1" x14ac:dyDescent="0.25">
      <c r="A16" s="49" t="s">
        <v>62</v>
      </c>
      <c r="B16" s="6"/>
      <c r="C16" s="5"/>
      <c r="D16" s="18">
        <v>6080</v>
      </c>
      <c r="E16" s="18"/>
    </row>
    <row r="17" spans="1:12" ht="21" customHeight="1" x14ac:dyDescent="0.25">
      <c r="A17" s="49" t="s">
        <v>130</v>
      </c>
      <c r="B17" s="6"/>
      <c r="C17" s="5"/>
      <c r="D17" s="18">
        <v>3580</v>
      </c>
      <c r="E17" s="18"/>
    </row>
    <row r="18" spans="1:12" ht="21" customHeight="1" x14ac:dyDescent="0.25">
      <c r="A18" s="49" t="s">
        <v>71</v>
      </c>
      <c r="B18" s="6"/>
      <c r="C18" s="5"/>
      <c r="D18" s="19">
        <v>49500</v>
      </c>
      <c r="E18" s="18"/>
    </row>
    <row r="19" spans="1:12" ht="21" customHeight="1" x14ac:dyDescent="0.25">
      <c r="A19" s="49" t="s">
        <v>131</v>
      </c>
      <c r="B19" s="6"/>
      <c r="E19" s="11"/>
      <c r="F19" s="82">
        <f>SUM(D10:D18)</f>
        <v>101055</v>
      </c>
    </row>
    <row r="20" spans="1:12" ht="21" customHeight="1" thickBot="1" x14ac:dyDescent="0.3">
      <c r="A20" s="63" t="s">
        <v>64</v>
      </c>
      <c r="B20" s="6"/>
      <c r="E20" s="11"/>
      <c r="F20" s="52">
        <f>F7-F19</f>
        <v>38945</v>
      </c>
    </row>
    <row r="21" spans="1:12" ht="21" customHeight="1" thickTop="1" x14ac:dyDescent="0.25"/>
    <row r="22" spans="1:12" ht="21" customHeight="1" x14ac:dyDescent="0.25">
      <c r="A22" s="120" t="s">
        <v>40</v>
      </c>
      <c r="B22" s="121"/>
      <c r="C22" s="121"/>
      <c r="D22" s="121"/>
      <c r="E22" s="121"/>
      <c r="F22" s="121"/>
      <c r="G22" s="53"/>
      <c r="H22" s="53"/>
      <c r="I22" s="53"/>
      <c r="J22" s="53"/>
      <c r="K22" s="53"/>
      <c r="L22" s="53"/>
    </row>
    <row r="23" spans="1:12" ht="21" customHeight="1" x14ac:dyDescent="0.25">
      <c r="A23" s="118" t="s">
        <v>107</v>
      </c>
      <c r="B23" s="119"/>
      <c r="C23" s="119"/>
      <c r="D23" s="119"/>
      <c r="E23" s="119"/>
      <c r="F23" s="119"/>
      <c r="G23" s="53"/>
      <c r="H23" s="53"/>
      <c r="I23" s="53"/>
      <c r="J23" s="53"/>
      <c r="K23" s="53"/>
      <c r="L23" s="53"/>
    </row>
    <row r="24" spans="1:12" ht="21" customHeight="1" x14ac:dyDescent="0.25">
      <c r="A24" s="118" t="s">
        <v>109</v>
      </c>
      <c r="B24" s="119"/>
      <c r="C24" s="119"/>
      <c r="D24" s="119"/>
      <c r="E24" s="119"/>
      <c r="F24" s="119"/>
      <c r="G24" s="53"/>
      <c r="H24" s="53"/>
    </row>
    <row r="25" spans="1:12" ht="21" customHeight="1" x14ac:dyDescent="0.25">
      <c r="A25" s="61"/>
      <c r="B25" s="61"/>
      <c r="C25" s="61"/>
      <c r="D25" s="71"/>
      <c r="E25" s="61"/>
      <c r="F25" s="71"/>
      <c r="G25" s="67"/>
      <c r="H25" s="67"/>
    </row>
    <row r="26" spans="1:12" ht="21" customHeight="1" x14ac:dyDescent="0.25">
      <c r="A26" s="64" t="s">
        <v>110</v>
      </c>
      <c r="B26" s="58"/>
      <c r="D26" s="21"/>
      <c r="E26" s="56"/>
      <c r="F26" s="72">
        <v>51610</v>
      </c>
      <c r="G26" s="68"/>
      <c r="H26" s="68"/>
    </row>
    <row r="27" spans="1:12" ht="21" customHeight="1" x14ac:dyDescent="0.25">
      <c r="A27" s="4" t="s">
        <v>132</v>
      </c>
      <c r="B27" s="60"/>
      <c r="D27" s="81">
        <v>30000</v>
      </c>
      <c r="E27" s="56"/>
      <c r="F27" s="21"/>
    </row>
    <row r="28" spans="1:12" ht="21" customHeight="1" x14ac:dyDescent="0.25">
      <c r="A28" s="55" t="s">
        <v>64</v>
      </c>
      <c r="B28" s="59"/>
      <c r="D28" s="83">
        <v>38945</v>
      </c>
      <c r="E28" s="57"/>
      <c r="F28" s="83">
        <v>68945</v>
      </c>
    </row>
    <row r="29" spans="1:12" ht="21" customHeight="1" x14ac:dyDescent="0.25">
      <c r="D29" s="21"/>
      <c r="E29" s="56"/>
      <c r="F29" s="73">
        <f>F26+D27+D28</f>
        <v>120555</v>
      </c>
    </row>
    <row r="30" spans="1:12" ht="3" customHeight="1" x14ac:dyDescent="0.25">
      <c r="D30" s="21"/>
      <c r="E30" s="56"/>
      <c r="F30" s="74"/>
    </row>
    <row r="31" spans="1:12" ht="21" customHeight="1" x14ac:dyDescent="0.25">
      <c r="A31" s="4" t="s">
        <v>111</v>
      </c>
      <c r="B31" s="59"/>
      <c r="E31" s="56"/>
      <c r="F31" s="83">
        <v>25500</v>
      </c>
    </row>
    <row r="32" spans="1:12" ht="21" customHeight="1" thickBot="1" x14ac:dyDescent="0.3">
      <c r="A32" s="64" t="s">
        <v>108</v>
      </c>
      <c r="B32" s="59"/>
      <c r="F32" s="75">
        <f>F29-F31</f>
        <v>95055</v>
      </c>
    </row>
    <row r="33" spans="1:8" ht="21" customHeight="1" thickTop="1" x14ac:dyDescent="0.25"/>
    <row r="34" spans="1:8" ht="21" customHeight="1" x14ac:dyDescent="0.25">
      <c r="A34" s="120" t="s">
        <v>40</v>
      </c>
      <c r="B34" s="121"/>
      <c r="C34" s="121"/>
      <c r="D34" s="121"/>
      <c r="E34" s="121"/>
      <c r="F34" s="121"/>
      <c r="G34" s="53"/>
      <c r="H34" s="53"/>
    </row>
    <row r="35" spans="1:8" ht="21" customHeight="1" x14ac:dyDescent="0.25">
      <c r="A35" s="118" t="s">
        <v>112</v>
      </c>
      <c r="B35" s="119"/>
      <c r="C35" s="119"/>
      <c r="D35" s="119"/>
      <c r="E35" s="119"/>
      <c r="F35" s="119"/>
      <c r="G35" s="53"/>
      <c r="H35" s="53"/>
    </row>
    <row r="36" spans="1:8" ht="21" customHeight="1" x14ac:dyDescent="0.25">
      <c r="A36" s="122">
        <v>39933</v>
      </c>
      <c r="B36" s="123"/>
      <c r="C36" s="123"/>
      <c r="D36" s="123"/>
      <c r="E36" s="123"/>
      <c r="F36" s="123"/>
      <c r="G36" s="69"/>
      <c r="H36" s="69"/>
    </row>
    <row r="37" spans="1:8" ht="21" customHeight="1" x14ac:dyDescent="0.25">
      <c r="A37" s="66"/>
      <c r="B37" s="66"/>
      <c r="C37" s="66"/>
      <c r="D37" s="76"/>
      <c r="E37" s="66"/>
      <c r="F37" s="76"/>
      <c r="G37" s="70"/>
      <c r="H37" s="70"/>
    </row>
    <row r="38" spans="1:8" ht="21" customHeight="1" x14ac:dyDescent="0.25">
      <c r="A38" s="85" t="s">
        <v>113</v>
      </c>
      <c r="B38" s="85"/>
      <c r="C38" s="85"/>
      <c r="D38" s="85"/>
      <c r="E38" s="85"/>
      <c r="F38" s="85"/>
      <c r="G38" s="65"/>
      <c r="H38" s="65"/>
    </row>
    <row r="39" spans="1:8" ht="21" customHeight="1" x14ac:dyDescent="0.25">
      <c r="A39" s="26" t="s">
        <v>114</v>
      </c>
    </row>
    <row r="40" spans="1:8" ht="21" customHeight="1" x14ac:dyDescent="0.25">
      <c r="A40" s="1" t="s">
        <v>15</v>
      </c>
      <c r="B40" s="6"/>
      <c r="D40" s="54">
        <v>17000</v>
      </c>
    </row>
    <row r="41" spans="1:8" ht="21" customHeight="1" x14ac:dyDescent="0.25">
      <c r="A41" s="1" t="s">
        <v>6</v>
      </c>
      <c r="B41" s="6"/>
      <c r="D41" s="18">
        <v>2405</v>
      </c>
    </row>
    <row r="42" spans="1:8" ht="21" customHeight="1" x14ac:dyDescent="0.25">
      <c r="A42" s="62" t="s">
        <v>16</v>
      </c>
      <c r="B42" s="6"/>
      <c r="D42" s="19">
        <v>3420</v>
      </c>
    </row>
    <row r="43" spans="1:8" ht="21" customHeight="1" x14ac:dyDescent="0.25">
      <c r="A43" s="62" t="s">
        <v>119</v>
      </c>
      <c r="B43" s="5"/>
      <c r="D43" s="18"/>
      <c r="F43" s="77">
        <f>SUM(D40:D42)</f>
        <v>22825</v>
      </c>
    </row>
    <row r="44" spans="1:8" ht="21" customHeight="1" x14ac:dyDescent="0.25">
      <c r="A44" s="26" t="s">
        <v>133</v>
      </c>
    </row>
    <row r="45" spans="1:8" ht="21" customHeight="1" x14ac:dyDescent="0.25">
      <c r="A45" s="1" t="s">
        <v>115</v>
      </c>
      <c r="D45" s="11">
        <v>0</v>
      </c>
    </row>
    <row r="46" spans="1:8" ht="21" customHeight="1" x14ac:dyDescent="0.25">
      <c r="A46" s="26" t="s">
        <v>116</v>
      </c>
    </row>
    <row r="47" spans="1:8" ht="21" customHeight="1" x14ac:dyDescent="0.25">
      <c r="A47" s="1" t="s">
        <v>134</v>
      </c>
      <c r="B47" s="6"/>
      <c r="D47" s="18">
        <v>140460</v>
      </c>
    </row>
    <row r="48" spans="1:8" ht="21" customHeight="1" x14ac:dyDescent="0.25">
      <c r="A48" s="1" t="s">
        <v>117</v>
      </c>
      <c r="B48" s="6"/>
      <c r="D48" s="82">
        <v>-33000</v>
      </c>
    </row>
    <row r="49" spans="1:8" ht="21" customHeight="1" x14ac:dyDescent="0.25">
      <c r="A49" s="1" t="s">
        <v>118</v>
      </c>
      <c r="B49" s="6"/>
      <c r="F49" s="17">
        <v>107460</v>
      </c>
    </row>
    <row r="50" spans="1:8" ht="21" customHeight="1" x14ac:dyDescent="0.25">
      <c r="A50" s="1" t="s">
        <v>122</v>
      </c>
      <c r="B50" s="6"/>
      <c r="F50" s="17"/>
    </row>
    <row r="51" spans="1:8" ht="21" customHeight="1" thickBot="1" x14ac:dyDescent="0.3">
      <c r="A51" s="3" t="s">
        <v>123</v>
      </c>
      <c r="B51" s="6"/>
      <c r="F51" s="78">
        <v>130285</v>
      </c>
    </row>
    <row r="52" spans="1:8" ht="21" customHeight="1" thickTop="1" x14ac:dyDescent="0.25">
      <c r="A52" s="85" t="s">
        <v>120</v>
      </c>
      <c r="B52" s="85"/>
      <c r="C52" s="85"/>
      <c r="D52" s="85"/>
      <c r="E52" s="85"/>
      <c r="F52" s="85"/>
      <c r="G52" s="65"/>
      <c r="H52" s="65"/>
    </row>
    <row r="53" spans="1:8" ht="21" customHeight="1" x14ac:dyDescent="0.25">
      <c r="A53" s="26" t="s">
        <v>121</v>
      </c>
    </row>
    <row r="54" spans="1:8" ht="21" customHeight="1" x14ac:dyDescent="0.25">
      <c r="A54" s="49" t="s">
        <v>48</v>
      </c>
      <c r="B54" s="6"/>
      <c r="D54" s="54">
        <v>6580</v>
      </c>
    </row>
    <row r="55" spans="1:8" ht="21" customHeight="1" x14ac:dyDescent="0.25">
      <c r="A55" s="49" t="s">
        <v>49</v>
      </c>
      <c r="B55" s="6"/>
      <c r="D55" s="18">
        <v>250</v>
      </c>
    </row>
    <row r="56" spans="1:8" ht="21" customHeight="1" x14ac:dyDescent="0.25">
      <c r="A56" s="1" t="s">
        <v>51</v>
      </c>
      <c r="B56" s="6"/>
      <c r="D56" s="18">
        <v>500</v>
      </c>
    </row>
    <row r="57" spans="1:8" ht="21" customHeight="1" x14ac:dyDescent="0.25">
      <c r="A57" s="49" t="s">
        <v>52</v>
      </c>
      <c r="B57" s="6"/>
      <c r="D57" s="18">
        <v>1400</v>
      </c>
    </row>
    <row r="58" spans="1:8" ht="21" customHeight="1" x14ac:dyDescent="0.25">
      <c r="A58" s="1" t="s">
        <v>135</v>
      </c>
      <c r="B58" s="6"/>
      <c r="D58" s="18">
        <v>1500</v>
      </c>
    </row>
    <row r="59" spans="1:8" ht="21" customHeight="1" x14ac:dyDescent="0.25">
      <c r="A59" s="1" t="s">
        <v>125</v>
      </c>
      <c r="B59" s="6"/>
      <c r="D59" s="19">
        <v>5000</v>
      </c>
    </row>
    <row r="60" spans="1:8" ht="21" customHeight="1" x14ac:dyDescent="0.25">
      <c r="A60" s="1" t="s">
        <v>124</v>
      </c>
      <c r="F60" s="51">
        <f>SUM(D54:D59)</f>
        <v>15230</v>
      </c>
    </row>
    <row r="61" spans="1:8" ht="21" customHeight="1" x14ac:dyDescent="0.25">
      <c r="A61" s="63" t="s">
        <v>126</v>
      </c>
      <c r="B61" s="6"/>
      <c r="F61" s="19">
        <v>20000</v>
      </c>
    </row>
    <row r="62" spans="1:8" ht="21" customHeight="1" x14ac:dyDescent="0.25">
      <c r="A62" s="4" t="s">
        <v>127</v>
      </c>
      <c r="B62" s="6"/>
      <c r="F62" s="79">
        <f>F60+F61</f>
        <v>35230</v>
      </c>
    </row>
    <row r="63" spans="1:8" ht="21" customHeight="1" x14ac:dyDescent="0.25">
      <c r="A63" s="85" t="s">
        <v>128</v>
      </c>
      <c r="B63" s="85"/>
      <c r="C63" s="85"/>
      <c r="D63" s="85"/>
      <c r="E63" s="85"/>
      <c r="F63" s="85"/>
      <c r="G63" s="65"/>
      <c r="H63" s="65"/>
    </row>
    <row r="64" spans="1:8" ht="21" customHeight="1" x14ac:dyDescent="0.25">
      <c r="A64" s="34" t="s">
        <v>53</v>
      </c>
      <c r="B64" s="6"/>
      <c r="F64" s="80">
        <v>95055</v>
      </c>
    </row>
    <row r="65" spans="1:6" ht="21" customHeight="1" thickBot="1" x14ac:dyDescent="0.3">
      <c r="A65" s="4" t="s">
        <v>129</v>
      </c>
      <c r="B65" s="6"/>
      <c r="F65" s="84">
        <f>F62+F64</f>
        <v>130285</v>
      </c>
    </row>
    <row r="66" spans="1:6" ht="21" customHeight="1" thickTop="1" x14ac:dyDescent="0.25"/>
  </sheetData>
  <mergeCells count="13">
    <mergeCell ref="A23:F23"/>
    <mergeCell ref="A1:F1"/>
    <mergeCell ref="A2:F2"/>
    <mergeCell ref="A3:F3"/>
    <mergeCell ref="A4:F4"/>
    <mergeCell ref="A22:F22"/>
    <mergeCell ref="A52:F52"/>
    <mergeCell ref="A38:F38"/>
    <mergeCell ref="A63:F63"/>
    <mergeCell ref="A24:F24"/>
    <mergeCell ref="A34:F34"/>
    <mergeCell ref="A35:F35"/>
    <mergeCell ref="A36:F36"/>
  </mergeCells>
  <pageMargins left="0.7" right="0.7" top="0.75" bottom="0.75" header="0.3" footer="0.3"/>
  <pageSetup orientation="portrait" r:id="rId1"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3"/>
  <sheetViews>
    <sheetView workbookViewId="0">
      <selection activeCell="A3" sqref="A3:H3"/>
    </sheetView>
  </sheetViews>
  <sheetFormatPr defaultRowHeight="21" customHeight="1" x14ac:dyDescent="0.25"/>
  <cols>
    <col min="1" max="1" width="17" style="4" customWidth="1"/>
    <col min="2" max="2" width="16.28515625" style="4" customWidth="1"/>
    <col min="3" max="4" width="9.140625" style="4"/>
    <col min="5" max="5" width="2.7109375" style="4" customWidth="1"/>
    <col min="6" max="6" width="8.7109375" style="4" customWidth="1"/>
    <col min="7" max="7" width="2.7109375" style="4" customWidth="1"/>
    <col min="8" max="8" width="8.7109375" style="4" customWidth="1"/>
    <col min="9" max="16384" width="9.140625" style="4"/>
  </cols>
  <sheetData>
    <row r="1" spans="1:9" ht="15.75" x14ac:dyDescent="0.25">
      <c r="A1" s="124" t="s">
        <v>40</v>
      </c>
      <c r="B1" s="124"/>
      <c r="C1" s="124"/>
      <c r="D1" s="124"/>
      <c r="E1" s="124"/>
      <c r="F1" s="124"/>
      <c r="G1" s="124"/>
      <c r="H1" s="124"/>
      <c r="I1" s="14"/>
    </row>
    <row r="2" spans="1:9" ht="15.75" x14ac:dyDescent="0.25">
      <c r="A2" s="124" t="s">
        <v>14</v>
      </c>
      <c r="B2" s="124"/>
      <c r="C2" s="124"/>
      <c r="D2" s="124"/>
      <c r="E2" s="124"/>
      <c r="F2" s="124"/>
      <c r="G2" s="124"/>
      <c r="H2" s="124"/>
    </row>
    <row r="3" spans="1:9" ht="15.75" x14ac:dyDescent="0.25">
      <c r="A3" s="124" t="s">
        <v>91</v>
      </c>
      <c r="B3" s="124"/>
      <c r="C3" s="124"/>
      <c r="D3" s="124"/>
      <c r="E3" s="124"/>
      <c r="F3" s="124"/>
      <c r="G3" s="124"/>
      <c r="H3" s="124"/>
    </row>
    <row r="4" spans="1:9" ht="21" customHeight="1" x14ac:dyDescent="0.25">
      <c r="F4" s="25" t="s">
        <v>4</v>
      </c>
      <c r="G4" s="26"/>
      <c r="H4" s="25" t="s">
        <v>5</v>
      </c>
    </row>
    <row r="5" spans="1:9" ht="21" customHeight="1" x14ac:dyDescent="0.25">
      <c r="A5" s="5"/>
      <c r="B5" s="6"/>
      <c r="C5" s="6"/>
      <c r="D5" s="6"/>
      <c r="E5" s="5"/>
      <c r="F5" s="15"/>
      <c r="G5" s="16"/>
      <c r="H5" s="11"/>
    </row>
    <row r="6" spans="1:9" ht="21" customHeight="1" x14ac:dyDescent="0.25">
      <c r="A6" s="5"/>
      <c r="B6" s="7"/>
      <c r="C6" s="7"/>
      <c r="D6" s="7"/>
      <c r="E6" s="5"/>
      <c r="F6" s="17"/>
      <c r="G6" s="18"/>
      <c r="H6" s="17"/>
    </row>
    <row r="7" spans="1:9" ht="21" customHeight="1" x14ac:dyDescent="0.25">
      <c r="B7" s="7"/>
      <c r="C7" s="7"/>
      <c r="D7" s="7"/>
      <c r="E7" s="5"/>
      <c r="F7" s="17"/>
      <c r="G7" s="18"/>
      <c r="H7" s="17"/>
    </row>
    <row r="8" spans="1:9" ht="21" customHeight="1" x14ac:dyDescent="0.25">
      <c r="B8" s="7"/>
      <c r="C8" s="7"/>
      <c r="D8" s="7"/>
      <c r="E8" s="5"/>
      <c r="F8" s="17"/>
      <c r="G8" s="18"/>
      <c r="H8" s="17"/>
    </row>
    <row r="9" spans="1:9" ht="21" customHeight="1" x14ac:dyDescent="0.25">
      <c r="A9" s="3"/>
      <c r="B9" s="8"/>
      <c r="C9" s="7"/>
      <c r="D9" s="7"/>
      <c r="E9" s="5"/>
      <c r="F9" s="17"/>
      <c r="G9" s="18"/>
      <c r="H9" s="21"/>
    </row>
    <row r="10" spans="1:9" ht="21" customHeight="1" x14ac:dyDescent="0.25">
      <c r="B10" s="6"/>
      <c r="C10" s="6"/>
      <c r="D10" s="6"/>
      <c r="E10" s="5"/>
      <c r="F10" s="17"/>
      <c r="G10" s="18"/>
      <c r="H10" s="17"/>
    </row>
    <row r="11" spans="1:9" ht="21" customHeight="1" x14ac:dyDescent="0.25">
      <c r="B11" s="7"/>
      <c r="C11" s="7"/>
      <c r="D11" s="7"/>
      <c r="E11" s="5"/>
      <c r="F11" s="19"/>
      <c r="G11" s="18"/>
      <c r="H11" s="19"/>
    </row>
    <row r="12" spans="1:9" ht="21" customHeight="1" thickBot="1" x14ac:dyDescent="0.3">
      <c r="A12" s="4" t="s">
        <v>18</v>
      </c>
      <c r="B12" s="7"/>
      <c r="C12" s="7"/>
      <c r="D12" s="7"/>
      <c r="E12" s="5"/>
      <c r="F12" s="20">
        <f>SUM(F5:F8)</f>
        <v>0</v>
      </c>
      <c r="G12" s="18"/>
      <c r="H12" s="20">
        <f>SUM(H9:H11)</f>
        <v>0</v>
      </c>
    </row>
    <row r="13" spans="1:9" ht="21" customHeight="1" thickTop="1" x14ac:dyDescent="0.25"/>
  </sheetData>
  <mergeCells count="3">
    <mergeCell ref="A2:H2"/>
    <mergeCell ref="A3:H3"/>
    <mergeCell ref="A1:H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A13" sqref="A13"/>
    </sheetView>
  </sheetViews>
  <sheetFormatPr defaultRowHeight="15" x14ac:dyDescent="0.25"/>
  <cols>
    <col min="1" max="1" width="87" customWidth="1"/>
    <col min="2" max="2" width="0.140625" customWidth="1"/>
    <col min="3" max="8" width="9.140625" hidden="1" customWidth="1"/>
  </cols>
  <sheetData>
    <row r="1" spans="1:8" x14ac:dyDescent="0.25">
      <c r="A1" s="125" t="s">
        <v>9</v>
      </c>
      <c r="B1" s="125"/>
      <c r="C1" s="125"/>
      <c r="D1" s="125"/>
      <c r="E1" s="125"/>
      <c r="F1" s="125"/>
      <c r="G1" s="125"/>
      <c r="H1" s="125"/>
    </row>
    <row r="2" spans="1:8" x14ac:dyDescent="0.25">
      <c r="A2" s="125" t="s">
        <v>35</v>
      </c>
      <c r="B2" s="125"/>
      <c r="C2" s="125"/>
      <c r="D2" s="125"/>
      <c r="E2" s="125"/>
      <c r="F2" s="125"/>
      <c r="G2" s="125"/>
      <c r="H2" s="125"/>
    </row>
    <row r="3" spans="1:8" x14ac:dyDescent="0.25">
      <c r="A3" s="125" t="s">
        <v>1</v>
      </c>
      <c r="B3" s="125"/>
      <c r="C3" s="125"/>
      <c r="D3" s="125"/>
      <c r="E3" s="125"/>
      <c r="F3" s="125"/>
      <c r="G3" s="125"/>
      <c r="H3" s="125"/>
    </row>
    <row r="4" spans="1:8" x14ac:dyDescent="0.25">
      <c r="A4" s="29" t="s">
        <v>36</v>
      </c>
    </row>
    <row r="5" spans="1:8" x14ac:dyDescent="0.25">
      <c r="A5" t="s">
        <v>37</v>
      </c>
    </row>
    <row r="6" spans="1:8" x14ac:dyDescent="0.25">
      <c r="A6" s="30" t="s">
        <v>93</v>
      </c>
    </row>
    <row r="7" spans="1:8" x14ac:dyDescent="0.25">
      <c r="A7" s="30" t="s">
        <v>94</v>
      </c>
    </row>
    <row r="8" spans="1:8" x14ac:dyDescent="0.25">
      <c r="A8" s="29" t="s">
        <v>38</v>
      </c>
    </row>
    <row r="9" spans="1:8" x14ac:dyDescent="0.25">
      <c r="A9" s="30" t="s">
        <v>95</v>
      </c>
    </row>
    <row r="10" spans="1:8" x14ac:dyDescent="0.25">
      <c r="A10" s="30" t="s">
        <v>96</v>
      </c>
    </row>
    <row r="11" spans="1:8" x14ac:dyDescent="0.25">
      <c r="A11" s="30" t="s">
        <v>97</v>
      </c>
    </row>
    <row r="12" spans="1:8" x14ac:dyDescent="0.25">
      <c r="A12" s="30" t="s">
        <v>98</v>
      </c>
    </row>
    <row r="13" spans="1:8" ht="120" x14ac:dyDescent="0.25">
      <c r="A13" s="28" t="s">
        <v>99</v>
      </c>
    </row>
    <row r="14" spans="1:8" x14ac:dyDescent="0.25">
      <c r="A14" s="27"/>
    </row>
    <row r="15" spans="1:8" x14ac:dyDescent="0.25">
      <c r="A15" s="27"/>
    </row>
    <row r="16" spans="1:8" x14ac:dyDescent="0.25">
      <c r="A16" s="27"/>
    </row>
    <row r="17" spans="1:1" x14ac:dyDescent="0.25">
      <c r="A17" s="27"/>
    </row>
    <row r="18" spans="1:1" x14ac:dyDescent="0.25">
      <c r="A18" s="27"/>
    </row>
    <row r="19" spans="1:1" x14ac:dyDescent="0.25">
      <c r="A19" s="27"/>
    </row>
    <row r="20" spans="1:1" x14ac:dyDescent="0.25">
      <c r="A20" s="27"/>
    </row>
    <row r="21" spans="1:1" x14ac:dyDescent="0.25">
      <c r="A21" s="27"/>
    </row>
    <row r="22" spans="1:1" x14ac:dyDescent="0.25">
      <c r="A22" s="27"/>
    </row>
    <row r="23" spans="1:1" x14ac:dyDescent="0.25">
      <c r="A23" s="27"/>
    </row>
    <row r="24" spans="1:1" x14ac:dyDescent="0.25">
      <c r="A24" s="27"/>
    </row>
    <row r="25" spans="1:1" x14ac:dyDescent="0.25">
      <c r="A25" s="27"/>
    </row>
    <row r="26" spans="1:1" x14ac:dyDescent="0.25">
      <c r="A26" s="27"/>
    </row>
    <row r="27" spans="1:1" x14ac:dyDescent="0.25">
      <c r="A27" s="27"/>
    </row>
    <row r="28" spans="1:1" x14ac:dyDescent="0.25">
      <c r="A28" s="27"/>
    </row>
    <row r="29" spans="1:1" x14ac:dyDescent="0.25">
      <c r="A29" s="27"/>
    </row>
    <row r="30" spans="1:1" x14ac:dyDescent="0.25">
      <c r="A30" s="27"/>
    </row>
    <row r="31" spans="1:1" x14ac:dyDescent="0.25">
      <c r="A31" s="27"/>
    </row>
    <row r="32" spans="1:1" x14ac:dyDescent="0.25">
      <c r="A32" s="27"/>
    </row>
    <row r="33" spans="1:1" x14ac:dyDescent="0.25">
      <c r="A33" s="27"/>
    </row>
    <row r="34" spans="1:1" x14ac:dyDescent="0.25">
      <c r="A34" s="27"/>
    </row>
    <row r="35" spans="1:1" x14ac:dyDescent="0.25">
      <c r="A35" s="27"/>
    </row>
    <row r="36" spans="1:1" x14ac:dyDescent="0.25">
      <c r="A36" s="27"/>
    </row>
    <row r="37" spans="1:1" x14ac:dyDescent="0.25">
      <c r="A37" s="27"/>
    </row>
    <row r="38" spans="1:1" x14ac:dyDescent="0.25">
      <c r="A38" s="27"/>
    </row>
    <row r="39" spans="1:1" x14ac:dyDescent="0.25">
      <c r="A39" s="27"/>
    </row>
    <row r="40" spans="1:1" x14ac:dyDescent="0.25">
      <c r="A40" s="27"/>
    </row>
    <row r="41" spans="1:1" x14ac:dyDescent="0.25">
      <c r="A41" s="27"/>
    </row>
    <row r="42" spans="1:1" x14ac:dyDescent="0.25">
      <c r="A42" s="27"/>
    </row>
    <row r="43" spans="1:1" x14ac:dyDescent="0.25">
      <c r="A43" s="27"/>
    </row>
    <row r="44" spans="1:1" x14ac:dyDescent="0.25">
      <c r="A44" s="27"/>
    </row>
    <row r="45" spans="1:1" x14ac:dyDescent="0.25">
      <c r="A45" s="27"/>
    </row>
    <row r="46" spans="1:1" x14ac:dyDescent="0.25">
      <c r="A46" s="27"/>
    </row>
    <row r="47" spans="1:1" x14ac:dyDescent="0.25">
      <c r="A47" s="27"/>
    </row>
    <row r="48" spans="1:1" x14ac:dyDescent="0.25">
      <c r="A48" s="27"/>
    </row>
    <row r="49" spans="1:1" x14ac:dyDescent="0.25">
      <c r="A49" s="27"/>
    </row>
    <row r="50" spans="1:1" x14ac:dyDescent="0.25">
      <c r="A50" s="27"/>
    </row>
    <row r="51" spans="1:1" x14ac:dyDescent="0.25">
      <c r="A51" s="27"/>
    </row>
    <row r="52" spans="1:1" x14ac:dyDescent="0.25">
      <c r="A52" s="27"/>
    </row>
    <row r="53" spans="1:1" x14ac:dyDescent="0.25">
      <c r="A53" s="27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Adj. &amp; Closing  Entries 4.30.09</vt:lpstr>
      <vt:lpstr>Worksheet 4.30.09</vt:lpstr>
      <vt:lpstr>Financial Statements 4.30.09</vt:lpstr>
      <vt:lpstr>Post-Closing Trial Bal. 12.07</vt:lpstr>
      <vt:lpstr>Analysis 12.07</vt:lpstr>
      <vt:lpstr>'Financial Statements 4.30.09'!Print_Area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Moore</dc:creator>
  <cp:lastModifiedBy>April Moore</cp:lastModifiedBy>
  <cp:lastPrinted>2016-04-17T03:16:50Z</cp:lastPrinted>
  <dcterms:created xsi:type="dcterms:W3CDTF">2016-03-31T04:23:33Z</dcterms:created>
  <dcterms:modified xsi:type="dcterms:W3CDTF">2016-04-25T22:59:28Z</dcterms:modified>
</cp:coreProperties>
</file>